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50" windowHeight="8955" activeTab="0"/>
  </bookViews>
  <sheets>
    <sheet name="KHS_BK_01" sheetId="1" r:id="rId1"/>
    <sheet name="KHS_BM_01 (2)" sheetId="2" r:id="rId2"/>
    <sheet name="KHS_BV_01 (3)" sheetId="3" r:id="rId3"/>
    <sheet name="KHS_HO_01 (4)" sheetId="4" r:id="rId4"/>
    <sheet name="KHS_VY_01 (5)" sheetId="5" r:id="rId5"/>
    <sheet name="KHS_ZN_01 (6)" sheetId="6" r:id="rId6"/>
    <sheet name="KHS_Jmk-suma" sheetId="7" r:id="rId7"/>
  </sheets>
  <definedNames>
    <definedName name="_xlnm.Print_Area" localSheetId="0">'KHS_BK_01'!$A$1:$O$156</definedName>
    <definedName name="_xlnm.Print_Area" localSheetId="1">'KHS_BM_01 (2)'!$A$1:$O$162</definedName>
    <definedName name="_xlnm.Print_Area" localSheetId="2">'KHS_BV_01 (3)'!$A$1:$O$157</definedName>
    <definedName name="_xlnm.Print_Area" localSheetId="3">'KHS_HO_01 (4)'!$A$1:$O$157</definedName>
    <definedName name="_xlnm.Print_Area" localSheetId="6">'KHS_Jmk-suma'!$A$1:$O$162</definedName>
    <definedName name="_xlnm.Print_Area" localSheetId="4">'KHS_VY_01 (5)'!$A$1:$O$157</definedName>
    <definedName name="_xlnm.Print_Area" localSheetId="5">'KHS_ZN_01 (6)'!$A$1:$O$159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<sst xmlns="http://schemas.openxmlformats.org/spreadsheetml/2006/main" count="1741" uniqueCount="200">
  <si>
    <t>H(MZ)2-01</t>
  </si>
  <si>
    <t>ČR</t>
  </si>
  <si>
    <t>IČO:</t>
  </si>
  <si>
    <t>Kraj:</t>
  </si>
  <si>
    <t>PČZ:</t>
  </si>
  <si>
    <t>Okres:</t>
  </si>
  <si>
    <t>Název jednotky:</t>
  </si>
  <si>
    <t>Zřizovatel:</t>
  </si>
  <si>
    <t>Rezort:</t>
  </si>
  <si>
    <t>č. ř.</t>
  </si>
  <si>
    <t>Celkem vydáno</t>
  </si>
  <si>
    <t>z toho po prozkoumání</t>
  </si>
  <si>
    <t>na základě stížnosti vráceno k novému posouzení</t>
  </si>
  <si>
    <t>změněno na základě odvolání</t>
  </si>
  <si>
    <t>a</t>
  </si>
  <si>
    <t>b</t>
  </si>
  <si>
    <t>O  b  o  r</t>
  </si>
  <si>
    <t>hygiena obecná a komunální</t>
  </si>
  <si>
    <t>hygiena práce</t>
  </si>
  <si>
    <t>hygiena výživy a předmětů běžného užívání</t>
  </si>
  <si>
    <t>epidemiologie a DDD</t>
  </si>
  <si>
    <t>ostatní</t>
  </si>
  <si>
    <t>Celkem    vydáno</t>
  </si>
  <si>
    <t>Odvolání</t>
  </si>
  <si>
    <t>celkem   podáno</t>
  </si>
  <si>
    <t>vyhověno v autoremeduře</t>
  </si>
  <si>
    <t>odvolacím orgánem</t>
  </si>
  <si>
    <t>potvrzeno</t>
  </si>
  <si>
    <t>změněno</t>
  </si>
  <si>
    <t>zrušeno</t>
  </si>
  <si>
    <t>zamítnuto</t>
  </si>
  <si>
    <t>hygiena obecná a komunální</t>
  </si>
  <si>
    <t>hygiena výživy a předmětů běžného užívání</t>
  </si>
  <si>
    <t>celkem</t>
  </si>
  <si>
    <t>epidemiologie</t>
  </si>
  <si>
    <t xml:space="preserve">III. Evidenční počet zaměstnanců 31. 12. (přepočtené počty) </t>
  </si>
  <si>
    <t>Hygienické obory - oddělení</t>
  </si>
  <si>
    <t>Celkem   vydáno</t>
  </si>
  <si>
    <t>O b o r</t>
  </si>
  <si>
    <t>počet pokut</t>
  </si>
  <si>
    <t>Kč</t>
  </si>
  <si>
    <t>V. Pokuty uložené v přestupkovém řízení (zákon č. 200/1990 Sb., o přestupcích, ve znění pozdějších předpisů)</t>
  </si>
  <si>
    <t>Celková výše (Kč)</t>
  </si>
  <si>
    <t>Odvolání k nadřízenému správnímu orgánu</t>
  </si>
  <si>
    <t>Blokové pokuty</t>
  </si>
  <si>
    <t>Počet provedených kontrol</t>
  </si>
  <si>
    <t>Počet výsledků provedených kontrol</t>
  </si>
  <si>
    <t>služba vyhověla</t>
  </si>
  <si>
    <t>služba nevyhověla</t>
  </si>
  <si>
    <t>koupaliště ve volné přírodě</t>
  </si>
  <si>
    <t>umělá koupaliště</t>
  </si>
  <si>
    <t>sauny</t>
  </si>
  <si>
    <t>stravovací služby</t>
  </si>
  <si>
    <t>stravovací služby ve školských zařízeních</t>
  </si>
  <si>
    <t>holičství a kadeřnictví</t>
  </si>
  <si>
    <t>manikúra a pedikúra</t>
  </si>
  <si>
    <t>solária</t>
  </si>
  <si>
    <t>regenerační, rekondiční a masérské služby</t>
  </si>
  <si>
    <t>zdravotnické služby</t>
  </si>
  <si>
    <t>DDD</t>
  </si>
  <si>
    <t>VII. Ochrana spotřebitele - vybrané výrobky</t>
  </si>
  <si>
    <t>Odebrané vzorky</t>
  </si>
  <si>
    <t>Výsledky analýzy vzorku</t>
  </si>
  <si>
    <t>množství</t>
  </si>
  <si>
    <t>počet vzorků   vyhovělo</t>
  </si>
  <si>
    <t>počet vzorků   nevyhovělo</t>
  </si>
  <si>
    <t>ks</t>
  </si>
  <si>
    <t>kg</t>
  </si>
  <si>
    <t>litry</t>
  </si>
  <si>
    <t>hračky</t>
  </si>
  <si>
    <t>kosmetické prostředky</t>
  </si>
  <si>
    <t>MZ</t>
  </si>
  <si>
    <t>zdravotnictví</t>
  </si>
  <si>
    <r>
      <t xml:space="preserve">počet pokut </t>
    </r>
    <r>
      <rPr>
        <vertAlign val="superscript"/>
        <sz val="9"/>
        <rFont val="Arial Narrow"/>
        <family val="2"/>
      </rPr>
      <t>x)</t>
    </r>
  </si>
  <si>
    <r>
      <t xml:space="preserve">Kč </t>
    </r>
    <r>
      <rPr>
        <vertAlign val="superscript"/>
        <sz val="9"/>
        <rFont val="Arial Narrow"/>
        <family val="2"/>
      </rPr>
      <t>xx)</t>
    </r>
  </si>
  <si>
    <t>II. Rozhodnutí podle zákona č. 258/2000 Sb., ve znění pozdějších předpisů (bez pokut)</t>
  </si>
  <si>
    <t>§ 29 písmeno f)</t>
  </si>
  <si>
    <t>§ 29 písmeno j)</t>
  </si>
  <si>
    <t>§ 29 písmeno n)</t>
  </si>
  <si>
    <t>hygiena obecná</t>
  </si>
  <si>
    <t>hygiena komunální</t>
  </si>
  <si>
    <t>posouzení vlivu na ŽP (EIA)</t>
  </si>
  <si>
    <t>IPPC</t>
  </si>
  <si>
    <t>řízení podle stavebního zákona</t>
  </si>
  <si>
    <t>hygiena výživy</t>
  </si>
  <si>
    <t>předměty běžného užívání</t>
  </si>
  <si>
    <t>hygiena obecná 
a komunální</t>
  </si>
  <si>
    <t>Usnesení dle správního řádu - zákon č.500/2004 Sb., ve znění pozdějších předpisů</t>
  </si>
  <si>
    <t>I. Stanoviska a vyjádření (§ 77 zákona č. 258/2000 Sb., ve znění pozdějších předpisů)</t>
  </si>
  <si>
    <t>z ř. 76 PBU</t>
  </si>
  <si>
    <t>z ř. 79 DDD</t>
  </si>
  <si>
    <t>celkem
(ř. 74+ 75+76+78+79+81)</t>
  </si>
  <si>
    <t>celkem           (ř. 61 až 71)</t>
  </si>
  <si>
    <t xml:space="preserve">hygiena výživy           </t>
  </si>
  <si>
    <t>vyhověno v autore-
meduře</t>
  </si>
  <si>
    <t>celkem podáno</t>
  </si>
  <si>
    <t>Potvrzeno / zrušeno rozhodnutím soudu</t>
  </si>
  <si>
    <t>VI. Ochrana spotřebitele - výkon státního zdravotního dozoru ve vybraných oblastech služeb a činnosti</t>
  </si>
  <si>
    <t>D
r
u
h
z
a
ř
í
z
e
n
í</t>
  </si>
  <si>
    <t>pitná voda</t>
  </si>
  <si>
    <t>teplá voda</t>
  </si>
  <si>
    <t>kosmetika</t>
  </si>
  <si>
    <t>výkony, při kterých je porušována integrita kůže</t>
  </si>
  <si>
    <t>hluk</t>
  </si>
  <si>
    <t>vibrace</t>
  </si>
  <si>
    <t>indoor</t>
  </si>
  <si>
    <t>prodejny a výrobny potravin</t>
  </si>
  <si>
    <t>školy a školská zařízení</t>
  </si>
  <si>
    <t>zotavovací akce a školy v přírodě</t>
  </si>
  <si>
    <t>šetření a ověřování podmínek vzniku nemocí z povolání</t>
  </si>
  <si>
    <t>osvědčení podle § 44b zákona č.258/2000 Sb.</t>
  </si>
  <si>
    <t>koupací oblasti</t>
  </si>
  <si>
    <t>ostatní zařízení pro výchovu 
a péči o děti</t>
  </si>
  <si>
    <t>zařízení sociálních služeb 
podle zákona č. 108/2006 Sb.</t>
  </si>
  <si>
    <t>pokrmy včetně surovin 
pro jejich výrobu</t>
  </si>
  <si>
    <t>Objem zboží vyloučeného z oběhu</t>
  </si>
  <si>
    <t>počet posuzo-
vaných vzorků 
bez provedení analýzy</t>
  </si>
  <si>
    <t>počet
vzorků</t>
  </si>
  <si>
    <t>Počet prove-
dených kontrol v provo-zovnách,
ve kterých byly odebrány vzorky</t>
  </si>
  <si>
    <t>Roční výkaz o evidenčním počtu zaměstnanců a o správní činnosti orgánů ochrany veřejného zdraví</t>
  </si>
  <si>
    <t>000</t>
  </si>
  <si>
    <t>71009191</t>
  </si>
  <si>
    <t>KHS JHM kraje se sídlem v Brně</t>
  </si>
  <si>
    <t>Jihomoravský</t>
  </si>
  <si>
    <t>Brno-město</t>
  </si>
  <si>
    <t>Blansko</t>
  </si>
  <si>
    <t>Břeclav</t>
  </si>
  <si>
    <t>Hodonín</t>
  </si>
  <si>
    <t>Vyškov</t>
  </si>
  <si>
    <t>Znojmo</t>
  </si>
  <si>
    <t>hygiena dětí a mladstvých</t>
  </si>
  <si>
    <t>hygiena dětí a mladistvých</t>
  </si>
  <si>
    <t>Č.ř.</t>
  </si>
  <si>
    <t>ředitel KHS</t>
  </si>
  <si>
    <t>Náměstek</t>
  </si>
  <si>
    <t>Práce a mzdy</t>
  </si>
  <si>
    <t>pro odbornou činnost</t>
  </si>
  <si>
    <t>pro správní činnost</t>
  </si>
  <si>
    <t>pro ekonomicko provozní činnost</t>
  </si>
  <si>
    <t>hygiena výživy a PBU</t>
  </si>
  <si>
    <t>hygiena dětí a mladistvých</t>
  </si>
  <si>
    <t>protiepidemické</t>
  </si>
  <si>
    <t>personalistika</t>
  </si>
  <si>
    <t>mzdová účtárna</t>
  </si>
  <si>
    <t>právní agendy</t>
  </si>
  <si>
    <t>informatika</t>
  </si>
  <si>
    <r>
      <t xml:space="preserve">ekonomické agendy </t>
    </r>
    <r>
      <rPr>
        <vertAlign val="superscript"/>
        <sz val="8"/>
        <rFont val="Arial CE"/>
        <family val="0"/>
      </rPr>
      <t>2)</t>
    </r>
  </si>
  <si>
    <r>
      <t xml:space="preserve">provozně-obslužné činnosti </t>
    </r>
    <r>
      <rPr>
        <vertAlign val="superscript"/>
        <sz val="8"/>
        <rFont val="Arial CE"/>
        <family val="0"/>
      </rPr>
      <t>3)</t>
    </r>
  </si>
  <si>
    <r>
      <t xml:space="preserve">doprava </t>
    </r>
    <r>
      <rPr>
        <vertAlign val="superscript"/>
        <sz val="8"/>
        <rFont val="Arial CE"/>
        <family val="0"/>
      </rPr>
      <t>4)</t>
    </r>
  </si>
  <si>
    <t>CELKEM</t>
  </si>
  <si>
    <t>Zdravotničtí pracovníci</t>
  </si>
  <si>
    <t>VŠ</t>
  </si>
  <si>
    <t>lékaři</t>
  </si>
  <si>
    <t>nelékaři</t>
  </si>
  <si>
    <t>atest</t>
  </si>
  <si>
    <t>bez</t>
  </si>
  <si>
    <t>SŠ, DiS</t>
  </si>
  <si>
    <t>JOP</t>
  </si>
  <si>
    <t>Odborní pracovníci ve zdravotnictví celkem                 (ř. 84 až ř. 91)</t>
  </si>
  <si>
    <t>Ostatní pracovníci</t>
  </si>
  <si>
    <t>pracovníci s VŠ vzděláním</t>
  </si>
  <si>
    <t>pracovníci se základním vzděláním, vyučení a se SŠ vzděláním</t>
  </si>
  <si>
    <r>
      <t xml:space="preserve">CELKEM </t>
    </r>
    <r>
      <rPr>
        <sz val="8"/>
        <rFont val="Arial CE"/>
        <family val="0"/>
      </rPr>
      <t>(ř. 92 + ř. 95)</t>
    </r>
  </si>
  <si>
    <t>Ostatní pracovníci celkem (ř. 93 + ř. 94)</t>
  </si>
  <si>
    <r>
      <t>JOP</t>
    </r>
    <r>
      <rPr>
        <i/>
        <sz val="8"/>
        <rFont val="Arial"/>
        <family val="2"/>
      </rPr>
      <t xml:space="preserve"> - dle zákona č. 96/2004 Sb., ve znění pozdějších předpisů § 43</t>
    </r>
  </si>
  <si>
    <r>
      <t>ř. 86 a 87</t>
    </r>
    <r>
      <rPr>
        <i/>
        <sz val="8"/>
        <rFont val="Arial"/>
        <family val="2"/>
      </rPr>
      <t xml:space="preserve"> - zákon č. 96/2004 Sb. ve znění pozdějších předpisů, § 28 nebo26</t>
    </r>
  </si>
  <si>
    <r>
      <t>ř. 89 a 90</t>
    </r>
    <r>
      <rPr>
        <i/>
        <sz val="8"/>
        <rFont val="Arial"/>
        <family val="2"/>
      </rPr>
      <t xml:space="preserve"> - zákon č. 96/2004 Sb. ve znění pozdějších předpisů, § 5, 9 nebo 13</t>
    </r>
  </si>
  <si>
    <r>
      <t xml:space="preserve">administrativní a další agendy </t>
    </r>
    <r>
      <rPr>
        <vertAlign val="superscript"/>
        <sz val="8"/>
        <rFont val="Arial CE"/>
        <family val="0"/>
      </rPr>
      <t>1)</t>
    </r>
  </si>
  <si>
    <r>
      <t>Administrativní a další agendy</t>
    </r>
    <r>
      <rPr>
        <i/>
        <sz val="8"/>
        <rFont val="Arial"/>
        <family val="2"/>
      </rPr>
      <t xml:space="preserve"> - uvádějí se zaměstnanci, kteří vykonávají administrativní a obdobné činnosti nebo funkce (např. sekretářky, asistentka ředitele, pracovníci podatelny, pracovník krizového řízení, pracovník vnitřní kontroly apod.)</t>
    </r>
  </si>
  <si>
    <r>
      <t>Ekonomické agendy</t>
    </r>
    <r>
      <rPr>
        <i/>
        <sz val="8"/>
        <rFont val="Arial"/>
        <family val="2"/>
      </rPr>
      <t xml:space="preserve"> - uvádějí se ekonomové, účetní, pokladní apod.</t>
    </r>
  </si>
  <si>
    <r>
      <t>Provozně-obslužné činnosti</t>
    </r>
    <r>
      <rPr>
        <i/>
        <sz val="8"/>
        <rFont val="Arial"/>
        <family val="2"/>
      </rPr>
      <t xml:space="preserve"> - vykazují se zaměstnanci, kteří zajišťují údržbu, topení, úklid, vrátný, správce, apod. (výjma dopravy)</t>
    </r>
  </si>
  <si>
    <r>
      <rPr>
        <b/>
        <i/>
        <sz val="8"/>
        <rFont val="Arial"/>
        <family val="2"/>
      </rPr>
      <t>Doprava</t>
    </r>
    <r>
      <rPr>
        <i/>
        <sz val="8"/>
        <rFont val="Arial"/>
        <family val="2"/>
      </rPr>
      <t xml:space="preserve"> - vykazují se řidiči a další zaměstnanci zajišťující dopravu a údržbu vozidel</t>
    </r>
  </si>
  <si>
    <t>IV. Pokuty podle zákona č.258/2000 Sb., ve znění pozdějších předpisů (správní delikty - § 92)</t>
  </si>
  <si>
    <r>
      <t>x)</t>
    </r>
    <r>
      <rPr>
        <sz val="9"/>
        <rFont val="Arial Narrow"/>
        <family val="2"/>
      </rPr>
      <t xml:space="preserve">  ř. 116 = součet ř. 102 + 104 + 106 + 108 + + 110 + 112 + 114</t>
    </r>
  </si>
  <si>
    <r>
      <t>xx)</t>
    </r>
    <r>
      <rPr>
        <sz val="9"/>
        <rFont val="Arial Narrow"/>
        <family val="2"/>
      </rPr>
      <t xml:space="preserve">  ř. 117 = součet ř. 103 + 105 + 107 + 109 + 111 + 113 + 115</t>
    </r>
  </si>
  <si>
    <t>neionizující záření</t>
  </si>
  <si>
    <t>ubytovací služby</t>
  </si>
  <si>
    <t>Druh výrobku</t>
  </si>
  <si>
    <t>PBU</t>
  </si>
  <si>
    <t>výrobky přicházející do styku s vodou §5</t>
  </si>
  <si>
    <t>materiály a předměty určené pro styk s potravinami</t>
  </si>
  <si>
    <t>výrobky pro děti ve věku do 3 let 
(kromě omezení …)</t>
  </si>
  <si>
    <t>PBU - předměty a výrobky vymezené vzákonem č. 258/2000 Sb., § 25, odst. 1</t>
  </si>
  <si>
    <t>36*</t>
  </si>
  <si>
    <t>5*</t>
  </si>
  <si>
    <t>107*</t>
  </si>
  <si>
    <t>30*</t>
  </si>
  <si>
    <t>x*</t>
  </si>
  <si>
    <t>*pozn.: nelze přesně vyčíslit, některé laboratorní výsledky ještě nejsou k dispozici</t>
  </si>
  <si>
    <t>x1</t>
  </si>
  <si>
    <t>x2</t>
  </si>
  <si>
    <t>x3</t>
  </si>
  <si>
    <t>Celkem</t>
  </si>
  <si>
    <t>sl. 40 - odvolací orgán snížil dvě pokuty o celkem 4 000,- Kč</t>
  </si>
  <si>
    <t>kraj - suma</t>
  </si>
  <si>
    <t>Sloupec 33 - MZd snížilo u dvou pokut částku o 474 000,- Kč</t>
  </si>
  <si>
    <t xml:space="preserve">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</si>
  <si>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</si>
  <si>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Odborní pracovníci ve zdravotnictví celkem      (ř. 84 až ř. 91)</t>
  </si>
  <si>
    <t>Odborní pracovníci ve zdravotnictví celkem       (ř. 84 až ř. 91)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</si>
</sst>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 &quot;"/>
    <numFmt numFmtId="165" formatCode="&quot; &quot;@"/>
    <numFmt numFmtId="166" formatCode="#,##0&quot; &quot;"/>
    <numFmt numFmtId="167" formatCode="#,##0&quot;  &quot;;\-#,##0&quot;  &quot;;&quot;-  &quot;"/>
    <numFmt numFmtId="168" formatCode="#,##0&quot; &quot;;\-#,##0&quot; &quot;;&quot;- 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&quot; &quot;;\-#,##0.0&quot; &quot;;&quot;- &quot;"/>
    <numFmt numFmtId="173" formatCode="#,##0&quot; &quot;;\-#,##0&quot; &quot;;#,##0&quot; &quot;"/>
    <numFmt numFmtId="174" formatCode="#,##0.00&quot; &quot;"/>
    <numFmt numFmtId="175" formatCode="#,##0.00&quot; &quot;;\-#,##0.00&quot; &quot;;&quot;- &quot;"/>
    <numFmt numFmtId="176" formatCode="#,##0.00&quot; &quot;;\-#,##0.00&quot; &quot;;#,##0.00&quot; &quot;"/>
    <numFmt numFmtId="177" formatCode="###0&quot; &quot;"/>
    <numFmt numFmtId="178" formatCode="###0"/>
    <numFmt numFmtId="179" formatCode="#,##0;\-#,##0;&quot;- &quot;"/>
    <numFmt numFmtId="180" formatCode="#,##0;;&quot;-&quot;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0.0"/>
    <numFmt numFmtId="190" formatCode="#,##0.00;;&quot; -&quot;"/>
    <numFmt numFmtId="191" formatCode="#,##0.00&quot; &quot;;\-#,##0&quot; &quot;;&quot;- &quot;"/>
    <numFmt numFmtId="192" formatCode="[$-405]d\.\ mmmm\ yyyy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u val="single"/>
      <sz val="10"/>
      <color indexed="36"/>
      <name val="Arial CE"/>
      <family val="0"/>
    </font>
    <font>
      <b/>
      <sz val="14"/>
      <name val="Arial"/>
      <family val="2"/>
    </font>
    <font>
      <sz val="9"/>
      <name val="Arial Narrow"/>
      <family val="2"/>
    </font>
    <font>
      <b/>
      <sz val="12"/>
      <name val="Arial Narrow"/>
      <family val="2"/>
    </font>
    <font>
      <sz val="7"/>
      <name val="Arial Narrow"/>
      <family val="2"/>
    </font>
    <font>
      <vertAlign val="superscript"/>
      <sz val="9"/>
      <name val="Arial Narrow"/>
      <family val="2"/>
    </font>
    <font>
      <sz val="8"/>
      <name val="Arial CE"/>
      <family val="0"/>
    </font>
    <font>
      <vertAlign val="superscript"/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Arial CE"/>
      <family val="0"/>
    </font>
    <font>
      <sz val="11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9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lightUp">
        <bgColor indexed="22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Dashed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Dashed"/>
      <top style="thin"/>
      <bottom style="thick"/>
    </border>
    <border>
      <left style="thick"/>
      <right style="thick"/>
      <top style="thick"/>
      <bottom style="thick"/>
    </border>
    <border>
      <left style="thick"/>
      <right style="mediumDashed"/>
      <top style="thick"/>
      <bottom style="thick"/>
    </border>
    <border>
      <left style="mediumDashed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Dashed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mediumDashDot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DashDot"/>
      <right style="mediumDashDot"/>
      <top style="thick"/>
      <bottom style="thick"/>
    </border>
    <border>
      <left style="mediumDashed"/>
      <right style="mediumDashed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ck"/>
    </border>
    <border>
      <left style="mediumDashDot"/>
      <right style="thin"/>
      <top style="thin"/>
      <bottom style="thick"/>
    </border>
    <border>
      <left style="thin"/>
      <right style="mediumDashDot"/>
      <top style="thin"/>
      <bottom style="thick"/>
    </border>
    <border>
      <left style="mediumDashDot"/>
      <right style="thin"/>
      <top style="thick"/>
      <bottom style="thick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DashDot"/>
      <right style="mediumDashDot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DashDot"/>
      <right style="mediumDashDot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DashDot"/>
      <right style="mediumDashDot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mediumDashed"/>
      <top style="thick"/>
      <bottom style="thin"/>
    </border>
    <border>
      <left style="mediumDashed"/>
      <right style="thin"/>
      <top style="thick"/>
      <bottom style="thin"/>
    </border>
    <border>
      <left style="thin"/>
      <right style="mediumDashed"/>
      <top style="thick"/>
      <bottom style="thin"/>
    </border>
    <border>
      <left style="mediumDashed"/>
      <right style="mediumDashed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mediumDashed"/>
      <top style="thin"/>
      <bottom style="thin"/>
    </border>
    <border>
      <left style="mediumDashed"/>
      <right style="thin"/>
      <top style="thin"/>
      <bottom style="thin"/>
    </border>
    <border>
      <left style="thin"/>
      <right style="mediumDashed"/>
      <top style="thin"/>
      <bottom style="thin"/>
    </border>
    <border>
      <left style="mediumDashed"/>
      <right style="mediumDashed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Dashed"/>
      <top style="thin"/>
      <bottom style="thick"/>
    </border>
    <border>
      <left style="mediumDashed"/>
      <right style="mediumDashed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DashDot"/>
      <right style="thick"/>
      <top style="thick"/>
      <bottom style="thick"/>
    </border>
    <border>
      <left style="mediumDashDot"/>
      <right style="thick"/>
      <top style="thick"/>
      <bottom style="thin"/>
    </border>
    <border>
      <left style="mediumDashDot"/>
      <right style="thick"/>
      <top style="thin"/>
      <bottom style="thin"/>
    </border>
    <border>
      <left style="thick"/>
      <right style="mediumDashDot"/>
      <top style="thick"/>
      <bottom style="thick"/>
    </border>
    <border>
      <left style="mediumDashDot"/>
      <right style="thin"/>
      <top style="thin"/>
      <bottom style="thin"/>
    </border>
    <border>
      <left style="thin"/>
      <right style="mediumDashDot"/>
      <top style="thin"/>
      <bottom style="thin"/>
    </border>
    <border>
      <left style="thick"/>
      <right style="mediumDashDot"/>
      <top style="thick"/>
      <bottom style="thin"/>
    </border>
    <border>
      <left style="mediumDashDot"/>
      <right style="thin"/>
      <top style="thick"/>
      <bottom style="thin"/>
    </border>
    <border>
      <left style="thin"/>
      <right style="mediumDashDot"/>
      <top style="thick"/>
      <bottom style="thin"/>
    </border>
    <border>
      <left style="thick"/>
      <right style="mediumDashDot"/>
      <top style="thin"/>
      <bottom style="thin"/>
    </border>
    <border>
      <left style="thick"/>
      <right style="mediumDashDot"/>
      <top style="thin"/>
      <bottom style="thick"/>
    </border>
    <border>
      <left style="mediumDashDot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 style="mediumDashDot"/>
      <right style="mediumDashed"/>
      <top style="thick"/>
      <bottom>
        <color indexed="63"/>
      </bottom>
    </border>
    <border>
      <left style="mediumDashDot"/>
      <right style="mediumDashed"/>
      <top>
        <color indexed="63"/>
      </top>
      <bottom style="thick"/>
    </border>
    <border>
      <left style="mediumDashed"/>
      <right style="mediumDashed"/>
      <top style="thick"/>
      <bottom>
        <color indexed="63"/>
      </bottom>
    </border>
    <border>
      <left style="mediumDashed"/>
      <right style="mediumDashed"/>
      <top>
        <color indexed="63"/>
      </top>
      <bottom style="thick"/>
    </border>
    <border>
      <left style="mediumDashed"/>
      <right style="thick"/>
      <top style="thick"/>
      <bottom>
        <color indexed="63"/>
      </bottom>
    </border>
    <border>
      <left style="mediumDashed"/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Dashed"/>
      <right>
        <color indexed="63"/>
      </right>
      <top style="thick"/>
      <bottom style="thin"/>
    </border>
    <border>
      <left>
        <color indexed="63"/>
      </left>
      <right style="mediumDashed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Dashed"/>
      <right style="mediumDashDot"/>
      <top style="thick"/>
      <bottom>
        <color indexed="63"/>
      </bottom>
    </border>
    <border>
      <left style="mediumDashed"/>
      <right style="mediumDashDot"/>
      <top>
        <color indexed="63"/>
      </top>
      <bottom style="thick"/>
    </border>
    <border>
      <left style="mediumDashDot"/>
      <right style="mediumDashDot"/>
      <top style="thick"/>
      <bottom>
        <color indexed="63"/>
      </bottom>
    </border>
    <border>
      <left style="mediumDashDot"/>
      <right style="mediumDashDot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ck"/>
      <right style="mediumDashed"/>
      <top style="thick"/>
      <bottom>
        <color indexed="63"/>
      </bottom>
    </border>
    <border>
      <left style="thick"/>
      <right style="mediumDashed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 style="mediumDashDot"/>
      <right style="thick"/>
      <top style="thick"/>
      <bottom>
        <color indexed="63"/>
      </bottom>
    </border>
    <border>
      <left style="mediumDashDot"/>
      <right style="thick"/>
      <top>
        <color indexed="63"/>
      </top>
      <bottom style="thick"/>
    </border>
    <border>
      <left style="mediumDashDot"/>
      <right>
        <color indexed="63"/>
      </right>
      <top style="thick"/>
      <bottom>
        <color indexed="63"/>
      </bottom>
    </border>
    <border>
      <left style="mediumDashDot"/>
      <right>
        <color indexed="63"/>
      </right>
      <top>
        <color indexed="63"/>
      </top>
      <bottom style="thick"/>
    </border>
    <border>
      <left style="thick"/>
      <right style="mediumDashDot"/>
      <top style="thick"/>
      <bottom>
        <color indexed="63"/>
      </bottom>
    </border>
    <border>
      <left style="thick"/>
      <right style="mediumDashDot"/>
      <top>
        <color indexed="63"/>
      </top>
      <bottom style="thick"/>
    </border>
    <border>
      <left style="mediumDashDot"/>
      <right>
        <color indexed="63"/>
      </right>
      <top style="thick"/>
      <bottom style="thin"/>
    </border>
    <border>
      <left>
        <color indexed="63"/>
      </left>
      <right style="mediumDashDot"/>
      <top style="thick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27">
    <xf numFmtId="0" fontId="0" fillId="0" borderId="0" xfId="0" applyAlignment="1">
      <alignment/>
    </xf>
    <xf numFmtId="0" fontId="4" fillId="0" borderId="0" xfId="47" applyFont="1" applyFill="1" applyAlignment="1" applyProtection="1">
      <alignment horizontal="left"/>
      <protection locked="0"/>
    </xf>
    <xf numFmtId="0" fontId="4" fillId="0" borderId="0" xfId="47" applyFont="1" applyAlignment="1" applyProtection="1">
      <alignment vertical="center"/>
      <protection locked="0"/>
    </xf>
    <xf numFmtId="0" fontId="4" fillId="0" borderId="0" xfId="36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4" fillId="0" borderId="0" xfId="47" applyFont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168" fontId="5" fillId="0" borderId="11" xfId="0" applyNumberFormat="1" applyFont="1" applyBorder="1" applyAlignment="1" applyProtection="1">
      <alignment horizontal="right" vertical="center" wrapText="1"/>
      <protection locked="0"/>
    </xf>
    <xf numFmtId="168" fontId="5" fillId="0" borderId="11" xfId="0" applyNumberFormat="1" applyFont="1" applyBorder="1" applyAlignment="1" applyProtection="1">
      <alignment horizontal="right" vertical="center" wrapText="1"/>
      <protection hidden="1"/>
    </xf>
    <xf numFmtId="0" fontId="0" fillId="0" borderId="0" xfId="0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right" wrapText="1"/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168" fontId="5" fillId="0" borderId="12" xfId="0" applyNumberFormat="1" applyFont="1" applyBorder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/>
      <protection locked="0"/>
    </xf>
    <xf numFmtId="0" fontId="5" fillId="0" borderId="11" xfId="0" applyFont="1" applyBorder="1" applyAlignment="1" applyProtection="1">
      <alignment horizontal="centerContinuous" vertical="center" wrapText="1"/>
      <protection locked="0"/>
    </xf>
    <xf numFmtId="0" fontId="5" fillId="0" borderId="13" xfId="0" applyFont="1" applyBorder="1" applyAlignment="1" applyProtection="1">
      <alignment horizont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wrapText="1"/>
      <protection locked="0"/>
    </xf>
    <xf numFmtId="168" fontId="5" fillId="0" borderId="11" xfId="0" applyNumberFormat="1" applyFont="1" applyBorder="1" applyAlignment="1" applyProtection="1">
      <alignment horizontal="right" wrapText="1"/>
      <protection locked="0"/>
    </xf>
    <xf numFmtId="168" fontId="5" fillId="0" borderId="14" xfId="0" applyNumberFormat="1" applyFont="1" applyBorder="1" applyAlignment="1" applyProtection="1">
      <alignment horizontal="right" wrapText="1"/>
      <protection locked="0"/>
    </xf>
    <xf numFmtId="0" fontId="5" fillId="0" borderId="14" xfId="0" applyFont="1" applyBorder="1" applyAlignment="1" applyProtection="1">
      <alignment horizontal="left" wrapText="1"/>
      <protection locked="0"/>
    </xf>
    <xf numFmtId="168" fontId="5" fillId="0" borderId="15" xfId="0" applyNumberFormat="1" applyFont="1" applyBorder="1" applyAlignment="1" applyProtection="1">
      <alignment horizontal="right" wrapText="1"/>
      <protection locked="0"/>
    </xf>
    <xf numFmtId="0" fontId="5" fillId="0" borderId="13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168" fontId="5" fillId="0" borderId="11" xfId="0" applyNumberFormat="1" applyFont="1" applyBorder="1" applyAlignment="1" applyProtection="1">
      <alignment horizontal="right" wrapText="1"/>
      <protection hidden="1"/>
    </xf>
    <xf numFmtId="0" fontId="5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vertical="center" textRotation="90"/>
      <protection locked="0"/>
    </xf>
    <xf numFmtId="0" fontId="7" fillId="0" borderId="11" xfId="0" applyFont="1" applyBorder="1" applyAlignment="1" applyProtection="1">
      <alignment horizontal="centerContinuous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47" applyFont="1" applyFill="1" applyAlignment="1" applyProtection="1">
      <alignment/>
      <protection locked="0"/>
    </xf>
    <xf numFmtId="0" fontId="0" fillId="0" borderId="0" xfId="0" applyBorder="1" applyAlignment="1">
      <alignment vertical="center" wrapText="1"/>
    </xf>
    <xf numFmtId="168" fontId="5" fillId="0" borderId="0" xfId="0" applyNumberFormat="1" applyFont="1" applyBorder="1" applyAlignment="1" applyProtection="1">
      <alignment horizontal="right" wrapText="1"/>
      <protection hidden="1"/>
    </xf>
    <xf numFmtId="0" fontId="5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 vertical="center"/>
      <protection locked="0"/>
    </xf>
    <xf numFmtId="165" fontId="5" fillId="0" borderId="13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wrapText="1"/>
    </xf>
    <xf numFmtId="175" fontId="5" fillId="0" borderId="0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168" fontId="5" fillId="0" borderId="0" xfId="0" applyNumberFormat="1" applyFont="1" applyBorder="1" applyAlignment="1" applyProtection="1">
      <alignment horizontal="right" vertical="center" wrapText="1"/>
      <protection hidden="1"/>
    </xf>
    <xf numFmtId="0" fontId="0" fillId="0" borderId="0" xfId="0" applyAlignment="1" applyProtection="1">
      <alignment/>
      <protection hidden="1"/>
    </xf>
    <xf numFmtId="0" fontId="5" fillId="0" borderId="11" xfId="0" applyFont="1" applyBorder="1" applyAlignment="1" applyProtection="1">
      <alignment horizontal="center" wrapText="1"/>
      <protection hidden="1"/>
    </xf>
    <xf numFmtId="0" fontId="7" fillId="0" borderId="11" xfId="0" applyFont="1" applyBorder="1" applyAlignment="1" applyProtection="1">
      <alignment horizontal="center" wrapText="1"/>
      <protection hidden="1"/>
    </xf>
    <xf numFmtId="0" fontId="7" fillId="0" borderId="16" xfId="0" applyFont="1" applyBorder="1" applyAlignment="1" applyProtection="1">
      <alignment horizontal="center" wrapText="1"/>
      <protection hidden="1"/>
    </xf>
    <xf numFmtId="0" fontId="5" fillId="0" borderId="16" xfId="0" applyFont="1" applyBorder="1" applyAlignment="1" applyProtection="1">
      <alignment wrapText="1"/>
      <protection hidden="1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  <protection locked="0"/>
    </xf>
    <xf numFmtId="2" fontId="5" fillId="0" borderId="13" xfId="0" applyNumberFormat="1" applyFont="1" applyBorder="1" applyAlignment="1" applyProtection="1">
      <alignment horizontal="right" vertical="center" wrapText="1"/>
      <protection locked="0"/>
    </xf>
    <xf numFmtId="2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2" fontId="5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3" xfId="0" applyFont="1" applyFill="1" applyBorder="1" applyAlignment="1" applyProtection="1">
      <alignment wrapText="1"/>
      <protection hidden="1"/>
    </xf>
    <xf numFmtId="0" fontId="5" fillId="0" borderId="13" xfId="0" applyFont="1" applyBorder="1" applyAlignment="1">
      <alignment/>
    </xf>
    <xf numFmtId="168" fontId="5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168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2" fontId="5" fillId="0" borderId="11" xfId="0" applyNumberFormat="1" applyFont="1" applyBorder="1" applyAlignment="1" applyProtection="1">
      <alignment horizontal="right" vertical="center" wrapText="1"/>
      <protection locked="0"/>
    </xf>
    <xf numFmtId="2" fontId="5" fillId="0" borderId="13" xfId="0" applyNumberFormat="1" applyFont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 applyProtection="1">
      <alignment wrapText="1"/>
      <protection hidden="1"/>
    </xf>
    <xf numFmtId="0" fontId="5" fillId="0" borderId="0" xfId="0" applyFont="1" applyBorder="1" applyAlignment="1">
      <alignment/>
    </xf>
    <xf numFmtId="168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68" fontId="5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54" fillId="0" borderId="0" xfId="0" applyFont="1" applyAlignment="1" applyProtection="1">
      <alignment/>
      <protection locked="0"/>
    </xf>
    <xf numFmtId="0" fontId="55" fillId="0" borderId="13" xfId="0" applyFont="1" applyBorder="1" applyAlignment="1">
      <alignment/>
    </xf>
    <xf numFmtId="0" fontId="7" fillId="0" borderId="0" xfId="0" applyFont="1" applyBorder="1" applyAlignment="1" applyProtection="1">
      <alignment horizontal="center" vertical="center" wrapText="1"/>
      <protection locked="0"/>
    </xf>
    <xf numFmtId="2" fontId="5" fillId="0" borderId="0" xfId="0" applyNumberFormat="1" applyFont="1" applyBorder="1" applyAlignment="1" applyProtection="1">
      <alignment horizontal="right" vertical="center" wrapText="1"/>
      <protection locked="0"/>
    </xf>
    <xf numFmtId="2" fontId="5" fillId="0" borderId="0" xfId="0" applyNumberFormat="1" applyFont="1" applyBorder="1" applyAlignment="1" applyProtection="1">
      <alignment horizontal="right" vertical="center" wrapText="1"/>
      <protection hidden="1"/>
    </xf>
    <xf numFmtId="1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5" fillId="0" borderId="13" xfId="0" applyFont="1" applyBorder="1" applyAlignment="1" applyProtection="1">
      <alignment horizontal="center" wrapText="1"/>
      <protection hidden="1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7" fillId="0" borderId="13" xfId="0" applyFont="1" applyBorder="1" applyAlignment="1" applyProtection="1">
      <alignment horizontal="center" vertical="top" wrapText="1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168" fontId="5" fillId="0" borderId="13" xfId="0" applyNumberFormat="1" applyFont="1" applyBorder="1" applyAlignment="1" applyProtection="1">
      <alignment horizontal="right" vertical="center" wrapText="1"/>
      <protection locked="0"/>
    </xf>
    <xf numFmtId="168" fontId="5" fillId="0" borderId="13" xfId="0" applyNumberFormat="1" applyFont="1" applyBorder="1" applyAlignment="1" applyProtection="1">
      <alignment horizontal="right" wrapText="1"/>
      <protection locked="0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/>
    </xf>
    <xf numFmtId="2" fontId="9" fillId="0" borderId="44" xfId="0" applyNumberFormat="1" applyFont="1" applyBorder="1" applyAlignment="1">
      <alignment horizontal="center" vertical="center" wrapText="1"/>
    </xf>
    <xf numFmtId="2" fontId="9" fillId="34" borderId="45" xfId="0" applyNumberFormat="1" applyFont="1" applyFill="1" applyBorder="1" applyAlignment="1">
      <alignment horizontal="center" vertical="center"/>
    </xf>
    <xf numFmtId="2" fontId="9" fillId="34" borderId="46" xfId="0" applyNumberFormat="1" applyFont="1" applyFill="1" applyBorder="1" applyAlignment="1">
      <alignment horizontal="center" vertical="center"/>
    </xf>
    <xf numFmtId="2" fontId="9" fillId="34" borderId="47" xfId="0" applyNumberFormat="1" applyFont="1" applyFill="1" applyBorder="1" applyAlignment="1">
      <alignment horizontal="center" vertical="center"/>
    </xf>
    <xf numFmtId="2" fontId="9" fillId="34" borderId="48" xfId="0" applyNumberFormat="1" applyFont="1" applyFill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 wrapText="1"/>
    </xf>
    <xf numFmtId="2" fontId="9" fillId="34" borderId="12" xfId="0" applyNumberFormat="1" applyFont="1" applyFill="1" applyBorder="1" applyAlignment="1">
      <alignment horizontal="center" vertical="center"/>
    </xf>
    <xf numFmtId="2" fontId="9" fillId="34" borderId="17" xfId="0" applyNumberFormat="1" applyFont="1" applyFill="1" applyBorder="1" applyAlignment="1">
      <alignment horizontal="center" vertical="center"/>
    </xf>
    <xf numFmtId="2" fontId="9" fillId="34" borderId="49" xfId="0" applyNumberFormat="1" applyFont="1" applyFill="1" applyBorder="1" applyAlignment="1">
      <alignment horizontal="center" vertical="center"/>
    </xf>
    <xf numFmtId="2" fontId="9" fillId="34" borderId="50" xfId="0" applyNumberFormat="1" applyFont="1" applyFill="1" applyBorder="1" applyAlignment="1">
      <alignment horizontal="center" vertical="center"/>
    </xf>
    <xf numFmtId="2" fontId="9" fillId="34" borderId="13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/>
    </xf>
    <xf numFmtId="2" fontId="9" fillId="0" borderId="49" xfId="0" applyNumberFormat="1" applyFont="1" applyBorder="1" applyAlignment="1">
      <alignment horizontal="center" vertical="center"/>
    </xf>
    <xf numFmtId="2" fontId="9" fillId="0" borderId="50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 wrapText="1"/>
    </xf>
    <xf numFmtId="2" fontId="9" fillId="0" borderId="38" xfId="0" applyNumberFormat="1" applyFont="1" applyBorder="1" applyAlignment="1">
      <alignment horizontal="center" vertical="center"/>
    </xf>
    <xf numFmtId="2" fontId="9" fillId="0" borderId="51" xfId="0" applyNumberFormat="1" applyFont="1" applyBorder="1" applyAlignment="1">
      <alignment horizontal="center" vertical="center"/>
    </xf>
    <xf numFmtId="2" fontId="9" fillId="0" borderId="52" xfId="0" applyNumberFormat="1" applyFont="1" applyBorder="1" applyAlignment="1">
      <alignment horizontal="center" vertical="center"/>
    </xf>
    <xf numFmtId="2" fontId="9" fillId="0" borderId="53" xfId="0" applyNumberFormat="1" applyFont="1" applyBorder="1" applyAlignment="1">
      <alignment horizontal="center" vertical="center" wrapText="1"/>
    </xf>
    <xf numFmtId="2" fontId="9" fillId="0" borderId="54" xfId="0" applyNumberFormat="1" applyFont="1" applyBorder="1" applyAlignment="1">
      <alignment horizontal="center" vertical="center" wrapText="1"/>
    </xf>
    <xf numFmtId="2" fontId="9" fillId="0" borderId="55" xfId="0" applyNumberFormat="1" applyFont="1" applyBorder="1" applyAlignment="1">
      <alignment horizontal="center" vertical="center" wrapText="1"/>
    </xf>
    <xf numFmtId="2" fontId="9" fillId="34" borderId="55" xfId="0" applyNumberFormat="1" applyFont="1" applyFill="1" applyBorder="1" applyAlignment="1">
      <alignment horizontal="center" vertical="center"/>
    </xf>
    <xf numFmtId="2" fontId="9" fillId="34" borderId="56" xfId="0" applyNumberFormat="1" applyFont="1" applyFill="1" applyBorder="1" applyAlignment="1">
      <alignment horizontal="center" vertical="center"/>
    </xf>
    <xf numFmtId="2" fontId="9" fillId="0" borderId="57" xfId="0" applyNumberFormat="1" applyFont="1" applyBorder="1" applyAlignment="1">
      <alignment horizontal="center" vertical="center"/>
    </xf>
    <xf numFmtId="2" fontId="9" fillId="0" borderId="58" xfId="0" applyNumberFormat="1" applyFont="1" applyBorder="1" applyAlignment="1">
      <alignment horizontal="center" vertical="center" wrapText="1"/>
    </xf>
    <xf numFmtId="2" fontId="9" fillId="0" borderId="59" xfId="0" applyNumberFormat="1" applyFont="1" applyBorder="1" applyAlignment="1">
      <alignment horizontal="center" vertical="center" wrapText="1"/>
    </xf>
    <xf numFmtId="2" fontId="9" fillId="0" borderId="60" xfId="0" applyNumberFormat="1" applyFont="1" applyBorder="1" applyAlignment="1">
      <alignment horizontal="center" vertical="center" wrapText="1"/>
    </xf>
    <xf numFmtId="2" fontId="9" fillId="34" borderId="60" xfId="0" applyNumberFormat="1" applyFont="1" applyFill="1" applyBorder="1" applyAlignment="1">
      <alignment horizontal="center" vertical="center"/>
    </xf>
    <xf numFmtId="2" fontId="9" fillId="34" borderId="61" xfId="0" applyNumberFormat="1" applyFont="1" applyFill="1" applyBorder="1" applyAlignment="1">
      <alignment horizontal="center" vertical="center"/>
    </xf>
    <xf numFmtId="2" fontId="9" fillId="0" borderId="62" xfId="0" applyNumberFormat="1" applyFont="1" applyBorder="1" applyAlignment="1">
      <alignment horizontal="center" vertical="center"/>
    </xf>
    <xf numFmtId="2" fontId="9" fillId="34" borderId="59" xfId="0" applyNumberFormat="1" applyFont="1" applyFill="1" applyBorder="1" applyAlignment="1">
      <alignment horizontal="center" vertical="center" wrapText="1"/>
    </xf>
    <xf numFmtId="2" fontId="9" fillId="34" borderId="60" xfId="0" applyNumberFormat="1" applyFont="1" applyFill="1" applyBorder="1" applyAlignment="1">
      <alignment horizontal="center" vertical="center" wrapText="1"/>
    </xf>
    <xf numFmtId="2" fontId="9" fillId="0" borderId="60" xfId="0" applyNumberFormat="1" applyFont="1" applyBorder="1" applyAlignment="1">
      <alignment horizontal="center" vertical="center"/>
    </xf>
    <xf numFmtId="2" fontId="9" fillId="0" borderId="61" xfId="0" applyNumberFormat="1" applyFont="1" applyBorder="1" applyAlignment="1">
      <alignment horizontal="center" vertical="center"/>
    </xf>
    <xf numFmtId="2" fontId="9" fillId="34" borderId="58" xfId="0" applyNumberFormat="1" applyFont="1" applyFill="1" applyBorder="1" applyAlignment="1">
      <alignment horizontal="center" vertical="center" wrapText="1"/>
    </xf>
    <xf numFmtId="2" fontId="9" fillId="0" borderId="63" xfId="0" applyNumberFormat="1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/>
    </xf>
    <xf numFmtId="2" fontId="9" fillId="0" borderId="64" xfId="0" applyNumberFormat="1" applyFont="1" applyBorder="1" applyAlignment="1">
      <alignment horizontal="center" vertical="center"/>
    </xf>
    <xf numFmtId="2" fontId="9" fillId="0" borderId="65" xfId="0" applyNumberFormat="1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2" fontId="9" fillId="34" borderId="67" xfId="0" applyNumberFormat="1" applyFont="1" applyFill="1" applyBorder="1" applyAlignment="1">
      <alignment horizontal="center" vertical="center"/>
    </xf>
    <xf numFmtId="2" fontId="9" fillId="34" borderId="68" xfId="0" applyNumberFormat="1" applyFont="1" applyFill="1" applyBorder="1" applyAlignment="1">
      <alignment horizontal="center" vertical="center"/>
    </xf>
    <xf numFmtId="0" fontId="9" fillId="0" borderId="69" xfId="0" applyFont="1" applyBorder="1" applyAlignment="1">
      <alignment horizontal="center" vertical="center" wrapText="1"/>
    </xf>
    <xf numFmtId="2" fontId="11" fillId="0" borderId="70" xfId="0" applyNumberFormat="1" applyFont="1" applyBorder="1" applyAlignment="1">
      <alignment horizontal="center" vertical="center" wrapText="1"/>
    </xf>
    <xf numFmtId="2" fontId="9" fillId="35" borderId="59" xfId="0" applyNumberFormat="1" applyFont="1" applyFill="1" applyBorder="1" applyAlignment="1">
      <alignment horizontal="center" vertical="center" wrapText="1"/>
    </xf>
    <xf numFmtId="2" fontId="9" fillId="35" borderId="13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2" fontId="11" fillId="34" borderId="13" xfId="0" applyNumberFormat="1" applyFont="1" applyFill="1" applyBorder="1" applyAlignment="1">
      <alignment horizontal="center" vertical="center" wrapText="1"/>
    </xf>
    <xf numFmtId="2" fontId="9" fillId="35" borderId="44" xfId="0" applyNumberFormat="1" applyFont="1" applyFill="1" applyBorder="1" applyAlignment="1">
      <alignment horizontal="center" vertical="center" wrapText="1"/>
    </xf>
    <xf numFmtId="2" fontId="9" fillId="35" borderId="60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Border="1" applyAlignment="1">
      <alignment horizontal="center" vertical="center"/>
    </xf>
    <xf numFmtId="2" fontId="9" fillId="35" borderId="49" xfId="0" applyNumberFormat="1" applyFont="1" applyFill="1" applyBorder="1" applyAlignment="1">
      <alignment horizontal="center" vertical="center"/>
    </xf>
    <xf numFmtId="2" fontId="9" fillId="35" borderId="51" xfId="0" applyNumberFormat="1" applyFont="1" applyFill="1" applyBorder="1" applyAlignment="1">
      <alignment horizontal="center" vertical="center"/>
    </xf>
    <xf numFmtId="2" fontId="9" fillId="35" borderId="50" xfId="0" applyNumberFormat="1" applyFont="1" applyFill="1" applyBorder="1" applyAlignment="1">
      <alignment horizontal="center" vertical="center"/>
    </xf>
    <xf numFmtId="2" fontId="9" fillId="35" borderId="52" xfId="0" applyNumberFormat="1" applyFont="1" applyFill="1" applyBorder="1" applyAlignment="1">
      <alignment horizontal="center" vertical="center"/>
    </xf>
    <xf numFmtId="2" fontId="11" fillId="34" borderId="70" xfId="0" applyNumberFormat="1" applyFont="1" applyFill="1" applyBorder="1" applyAlignment="1">
      <alignment horizontal="center" vertical="center" wrapText="1"/>
    </xf>
    <xf numFmtId="2" fontId="11" fillId="34" borderId="71" xfId="0" applyNumberFormat="1" applyFont="1" applyFill="1" applyBorder="1" applyAlignment="1">
      <alignment horizontal="center" vertical="center" wrapText="1"/>
    </xf>
    <xf numFmtId="2" fontId="9" fillId="35" borderId="55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Border="1" applyAlignment="1" applyProtection="1">
      <alignment horizontal="right" vertical="center" wrapText="1"/>
      <protection locked="0"/>
    </xf>
    <xf numFmtId="1" fontId="5" fillId="0" borderId="13" xfId="0" applyNumberFormat="1" applyFont="1" applyBorder="1" applyAlignment="1" applyProtection="1">
      <alignment horizontal="right" vertical="center" wrapText="1"/>
      <protection hidden="1"/>
    </xf>
    <xf numFmtId="1" fontId="5" fillId="0" borderId="13" xfId="0" applyNumberFormat="1" applyFont="1" applyBorder="1" applyAlignment="1" applyProtection="1">
      <alignment horizontal="right" vertical="center" wrapText="1"/>
      <protection locked="0"/>
    </xf>
    <xf numFmtId="1" fontId="5" fillId="0" borderId="11" xfId="0" applyNumberFormat="1" applyFont="1" applyBorder="1" applyAlignment="1" applyProtection="1">
      <alignment horizontal="right" wrapText="1"/>
      <protection locked="0"/>
    </xf>
    <xf numFmtId="1" fontId="5" fillId="0" borderId="11" xfId="0" applyNumberFormat="1" applyFont="1" applyBorder="1" applyAlignment="1" applyProtection="1">
      <alignment horizontal="right" vertical="top" wrapText="1"/>
      <protection locked="0"/>
    </xf>
    <xf numFmtId="1" fontId="5" fillId="0" borderId="13" xfId="0" applyNumberFormat="1" applyFont="1" applyBorder="1" applyAlignment="1" applyProtection="1">
      <alignment horizontal="right" wrapText="1"/>
      <protection hidden="1"/>
    </xf>
    <xf numFmtId="1" fontId="5" fillId="0" borderId="13" xfId="0" applyNumberFormat="1" applyFont="1" applyBorder="1" applyAlignment="1" applyProtection="1">
      <alignment horizontal="right" wrapText="1"/>
      <protection locked="0"/>
    </xf>
    <xf numFmtId="0" fontId="0" fillId="0" borderId="18" xfId="0" applyBorder="1" applyAlignment="1">
      <alignment vertical="center"/>
    </xf>
    <xf numFmtId="168" fontId="17" fillId="0" borderId="11" xfId="0" applyNumberFormat="1" applyFont="1" applyBorder="1" applyAlignment="1" applyProtection="1">
      <alignment horizontal="right" vertical="center" wrapText="1"/>
      <protection locked="0"/>
    </xf>
    <xf numFmtId="168" fontId="17" fillId="0" borderId="11" xfId="0" applyNumberFormat="1" applyFont="1" applyBorder="1" applyAlignment="1" applyProtection="1">
      <alignment horizontal="right" vertical="center" wrapText="1"/>
      <protection hidden="1"/>
    </xf>
    <xf numFmtId="168" fontId="5" fillId="0" borderId="11" xfId="0" applyNumberFormat="1" applyFont="1" applyBorder="1" applyAlignment="1" applyProtection="1">
      <alignment horizontal="right" vertical="center" wrapText="1"/>
      <protection locked="0"/>
    </xf>
    <xf numFmtId="168" fontId="17" fillId="0" borderId="12" xfId="0" applyNumberFormat="1" applyFont="1" applyBorder="1" applyAlignment="1" applyProtection="1">
      <alignment horizontal="right" vertical="center" wrapText="1"/>
      <protection hidden="1"/>
    </xf>
    <xf numFmtId="168" fontId="5" fillId="0" borderId="12" xfId="0" applyNumberFormat="1" applyFont="1" applyBorder="1" applyAlignment="1" applyProtection="1">
      <alignment horizontal="right" vertical="center" wrapText="1"/>
      <protection hidden="1"/>
    </xf>
    <xf numFmtId="168" fontId="5" fillId="0" borderId="11" xfId="0" applyNumberFormat="1" applyFont="1" applyBorder="1" applyAlignment="1" applyProtection="1">
      <alignment horizontal="right" vertical="center" wrapText="1"/>
      <protection hidden="1"/>
    </xf>
    <xf numFmtId="2" fontId="11" fillId="0" borderId="72" xfId="0" applyNumberFormat="1" applyFont="1" applyBorder="1" applyAlignment="1">
      <alignment horizontal="center" vertical="center" wrapText="1"/>
    </xf>
    <xf numFmtId="2" fontId="11" fillId="0" borderId="45" xfId="0" applyNumberFormat="1" applyFont="1" applyBorder="1" applyAlignment="1">
      <alignment horizontal="center" vertical="center" wrapText="1"/>
    </xf>
    <xf numFmtId="2" fontId="11" fillId="0" borderId="44" xfId="0" applyNumberFormat="1" applyFont="1" applyBorder="1" applyAlignment="1">
      <alignment horizontal="center" vertical="center" wrapText="1"/>
    </xf>
    <xf numFmtId="2" fontId="11" fillId="0" borderId="46" xfId="0" applyNumberFormat="1" applyFont="1" applyBorder="1" applyAlignment="1">
      <alignment horizontal="center" vertical="center" wrapText="1"/>
    </xf>
    <xf numFmtId="2" fontId="11" fillId="0" borderId="73" xfId="0" applyNumberFormat="1" applyFont="1" applyBorder="1" applyAlignment="1">
      <alignment horizontal="center" vertical="center" wrapText="1"/>
    </xf>
    <xf numFmtId="2" fontId="11" fillId="0" borderId="74" xfId="0" applyNumberFormat="1" applyFont="1" applyBorder="1" applyAlignment="1">
      <alignment horizontal="center" vertical="center" wrapText="1"/>
    </xf>
    <xf numFmtId="2" fontId="11" fillId="0" borderId="57" xfId="0" applyNumberFormat="1" applyFont="1" applyBorder="1" applyAlignment="1">
      <alignment horizontal="center" vertical="center"/>
    </xf>
    <xf numFmtId="2" fontId="11" fillId="0" borderId="75" xfId="0" applyNumberFormat="1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2" fontId="11" fillId="0" borderId="17" xfId="0" applyNumberFormat="1" applyFont="1" applyBorder="1" applyAlignment="1">
      <alignment horizontal="center" vertical="center" wrapText="1"/>
    </xf>
    <xf numFmtId="2" fontId="11" fillId="0" borderId="71" xfId="0" applyNumberFormat="1" applyFont="1" applyBorder="1" applyAlignment="1">
      <alignment horizontal="center" vertical="center" wrapText="1"/>
    </xf>
    <xf numFmtId="2" fontId="11" fillId="0" borderId="62" xfId="0" applyNumberFormat="1" applyFont="1" applyBorder="1" applyAlignment="1">
      <alignment horizontal="center" vertical="center"/>
    </xf>
    <xf numFmtId="2" fontId="11" fillId="35" borderId="70" xfId="0" applyNumberFormat="1" applyFont="1" applyFill="1" applyBorder="1" applyAlignment="1">
      <alignment horizontal="center" vertical="center" wrapText="1"/>
    </xf>
    <xf numFmtId="2" fontId="11" fillId="34" borderId="12" xfId="0" applyNumberFormat="1" applyFont="1" applyFill="1" applyBorder="1" applyAlignment="1">
      <alignment horizontal="center" vertical="center" wrapText="1"/>
    </xf>
    <xf numFmtId="2" fontId="11" fillId="0" borderId="49" xfId="0" applyNumberFormat="1" applyFont="1" applyBorder="1" applyAlignment="1">
      <alignment horizontal="center" vertical="center"/>
    </xf>
    <xf numFmtId="2" fontId="11" fillId="0" borderId="50" xfId="0" applyNumberFormat="1" applyFont="1" applyBorder="1" applyAlignment="1">
      <alignment horizontal="center" vertical="center"/>
    </xf>
    <xf numFmtId="2" fontId="11" fillId="0" borderId="68" xfId="0" applyNumberFormat="1" applyFont="1" applyBorder="1" applyAlignment="1">
      <alignment horizontal="center" vertical="center"/>
    </xf>
    <xf numFmtId="2" fontId="11" fillId="34" borderId="75" xfId="0" applyNumberFormat="1" applyFont="1" applyFill="1" applyBorder="1" applyAlignment="1">
      <alignment horizontal="center" vertical="center" wrapText="1"/>
    </xf>
    <xf numFmtId="2" fontId="11" fillId="34" borderId="17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 vertical="center"/>
    </xf>
    <xf numFmtId="2" fontId="11" fillId="0" borderId="76" xfId="0" applyNumberFormat="1" applyFont="1" applyBorder="1" applyAlignment="1">
      <alignment horizontal="center" vertical="center" wrapText="1"/>
    </xf>
    <xf numFmtId="2" fontId="11" fillId="0" borderId="38" xfId="0" applyNumberFormat="1" applyFont="1" applyBorder="1" applyAlignment="1">
      <alignment horizontal="center" vertical="center" wrapText="1"/>
    </xf>
    <xf numFmtId="2" fontId="11" fillId="0" borderId="20" xfId="0" applyNumberFormat="1" applyFont="1" applyBorder="1" applyAlignment="1">
      <alignment horizontal="center" vertical="center" wrapText="1"/>
    </xf>
    <xf numFmtId="2" fontId="11" fillId="0" borderId="39" xfId="0" applyNumberFormat="1" applyFont="1" applyBorder="1" applyAlignment="1">
      <alignment horizontal="center" vertical="center" wrapText="1"/>
    </xf>
    <xf numFmtId="2" fontId="11" fillId="0" borderId="41" xfId="0" applyNumberFormat="1" applyFont="1" applyBorder="1" applyAlignment="1">
      <alignment horizontal="center" vertical="center" wrapText="1"/>
    </xf>
    <xf numFmtId="2" fontId="11" fillId="0" borderId="42" xfId="0" applyNumberFormat="1" applyFont="1" applyBorder="1" applyAlignment="1">
      <alignment horizontal="center" vertical="center" wrapText="1"/>
    </xf>
    <xf numFmtId="2" fontId="11" fillId="0" borderId="38" xfId="0" applyNumberFormat="1" applyFont="1" applyBorder="1" applyAlignment="1">
      <alignment horizontal="center" vertical="center"/>
    </xf>
    <xf numFmtId="2" fontId="11" fillId="0" borderId="39" xfId="0" applyNumberFormat="1" applyFont="1" applyBorder="1" applyAlignment="1">
      <alignment horizontal="center" vertical="center"/>
    </xf>
    <xf numFmtId="2" fontId="11" fillId="0" borderId="51" xfId="0" applyNumberFormat="1" applyFont="1" applyBorder="1" applyAlignment="1">
      <alignment horizontal="center" vertical="center"/>
    </xf>
    <xf numFmtId="2" fontId="11" fillId="0" borderId="52" xfId="0" applyNumberFormat="1" applyFont="1" applyBorder="1" applyAlignment="1">
      <alignment horizontal="center" vertical="center"/>
    </xf>
    <xf numFmtId="2" fontId="11" fillId="0" borderId="77" xfId="0" applyNumberFormat="1" applyFont="1" applyBorder="1" applyAlignment="1">
      <alignment horizontal="center" vertical="center"/>
    </xf>
    <xf numFmtId="2" fontId="11" fillId="0" borderId="65" xfId="0" applyNumberFormat="1" applyFont="1" applyBorder="1" applyAlignment="1">
      <alignment horizontal="center" vertical="center"/>
    </xf>
    <xf numFmtId="0" fontId="17" fillId="0" borderId="13" xfId="0" applyFont="1" applyBorder="1" applyAlignment="1" applyProtection="1">
      <alignment vertical="center"/>
      <protection locked="0"/>
    </xf>
    <xf numFmtId="168" fontId="17" fillId="0" borderId="13" xfId="0" applyNumberFormat="1" applyFont="1" applyBorder="1" applyAlignment="1" applyProtection="1">
      <alignment horizontal="right" vertical="center" wrapText="1"/>
      <protection locked="0"/>
    </xf>
    <xf numFmtId="0" fontId="0" fillId="0" borderId="13" xfId="0" applyFont="1" applyBorder="1" applyAlignment="1" applyProtection="1">
      <alignment/>
      <protection locked="0"/>
    </xf>
    <xf numFmtId="3" fontId="17" fillId="0" borderId="13" xfId="0" applyNumberFormat="1" applyFont="1" applyBorder="1" applyAlignment="1" applyProtection="1">
      <alignment vertical="center"/>
      <protection locked="0"/>
    </xf>
    <xf numFmtId="168" fontId="17" fillId="0" borderId="13" xfId="0" applyNumberFormat="1" applyFont="1" applyBorder="1" applyAlignment="1" applyProtection="1">
      <alignment horizontal="right" vertical="center" wrapText="1"/>
      <protection hidden="1"/>
    </xf>
    <xf numFmtId="168" fontId="17" fillId="0" borderId="13" xfId="0" applyNumberFormat="1" applyFont="1" applyBorder="1" applyAlignment="1" applyProtection="1">
      <alignment horizontal="right" vertical="center" wrapText="1"/>
      <protection hidden="1"/>
    </xf>
    <xf numFmtId="168" fontId="17" fillId="0" borderId="13" xfId="0" applyNumberFormat="1" applyFont="1" applyBorder="1" applyAlignment="1" applyProtection="1">
      <alignment horizontal="right" wrapText="1"/>
      <protection hidden="1"/>
    </xf>
    <xf numFmtId="0" fontId="12" fillId="0" borderId="13" xfId="0" applyFont="1" applyBorder="1" applyAlignment="1" applyProtection="1">
      <alignment/>
      <protection locked="0"/>
    </xf>
    <xf numFmtId="168" fontId="17" fillId="0" borderId="13" xfId="0" applyNumberFormat="1" applyFont="1" applyBorder="1" applyAlignment="1" applyProtection="1">
      <alignment/>
      <protection locked="0"/>
    </xf>
    <xf numFmtId="168" fontId="5" fillId="0" borderId="13" xfId="0" applyNumberFormat="1" applyFont="1" applyBorder="1" applyAlignment="1" applyProtection="1">
      <alignment horizontal="right" vertical="center" wrapText="1"/>
      <protection hidden="1"/>
    </xf>
    <xf numFmtId="168" fontId="17" fillId="0" borderId="13" xfId="0" applyNumberFormat="1" applyFont="1" applyBorder="1" applyAlignment="1">
      <alignment/>
    </xf>
    <xf numFmtId="3" fontId="17" fillId="0" borderId="13" xfId="0" applyNumberFormat="1" applyFont="1" applyBorder="1" applyAlignment="1">
      <alignment/>
    </xf>
    <xf numFmtId="168" fontId="17" fillId="0" borderId="13" xfId="0" applyNumberFormat="1" applyFont="1" applyFill="1" applyBorder="1" applyAlignment="1" applyProtection="1">
      <alignment horizontal="right" vertical="center" wrapText="1"/>
      <protection hidden="1"/>
    </xf>
    <xf numFmtId="1" fontId="17" fillId="0" borderId="13" xfId="0" applyNumberFormat="1" applyFont="1" applyBorder="1" applyAlignment="1" applyProtection="1">
      <alignment/>
      <protection locked="0"/>
    </xf>
    <xf numFmtId="0" fontId="17" fillId="0" borderId="13" xfId="0" applyFont="1" applyBorder="1" applyAlignment="1" applyProtection="1">
      <alignment/>
      <protection locked="0"/>
    </xf>
    <xf numFmtId="2" fontId="17" fillId="0" borderId="13" xfId="0" applyNumberFormat="1" applyFont="1" applyBorder="1" applyAlignment="1" applyProtection="1">
      <alignment horizontal="right" vertical="center" wrapText="1"/>
      <protection locked="0"/>
    </xf>
    <xf numFmtId="2" fontId="17" fillId="0" borderId="13" xfId="0" applyNumberFormat="1" applyFont="1" applyFill="1" applyBorder="1" applyAlignment="1" applyProtection="1">
      <alignment horizontal="right" vertical="center" wrapText="1"/>
      <protection locked="0"/>
    </xf>
    <xf numFmtId="2" fontId="5" fillId="0" borderId="13" xfId="0" applyNumberFormat="1" applyFont="1" applyBorder="1" applyAlignment="1" applyProtection="1">
      <alignment horizontal="right" vertical="center" wrapText="1"/>
      <protection locked="0"/>
    </xf>
    <xf numFmtId="2" fontId="17" fillId="33" borderId="13" xfId="0" applyNumberFormat="1" applyFont="1" applyFill="1" applyBorder="1" applyAlignment="1" applyProtection="1">
      <alignment horizontal="right" vertical="center" wrapText="1"/>
      <protection locked="0"/>
    </xf>
    <xf numFmtId="2" fontId="5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78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9" fillId="0" borderId="79" xfId="0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11" fillId="0" borderId="83" xfId="0" applyFont="1" applyBorder="1" applyAlignment="1">
      <alignment horizontal="center" vertical="center" wrapText="1"/>
    </xf>
    <xf numFmtId="0" fontId="12" fillId="0" borderId="84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 wrapText="1"/>
    </xf>
    <xf numFmtId="0" fontId="9" fillId="0" borderId="86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87" xfId="0" applyFont="1" applyBorder="1" applyAlignment="1">
      <alignment horizontal="center" vertical="center" wrapText="1"/>
    </xf>
    <xf numFmtId="0" fontId="9" fillId="0" borderId="88" xfId="0" applyFont="1" applyBorder="1" applyAlignment="1">
      <alignment horizontal="center" vertical="center" wrapText="1"/>
    </xf>
    <xf numFmtId="0" fontId="5" fillId="0" borderId="17" xfId="0" applyFont="1" applyBorder="1" applyAlignment="1" applyProtection="1">
      <alignment vertical="center" wrapText="1"/>
      <protection locked="0"/>
    </xf>
    <xf numFmtId="0" fontId="0" fillId="0" borderId="12" xfId="0" applyBorder="1" applyAlignment="1">
      <alignment vertical="center" wrapText="1"/>
    </xf>
    <xf numFmtId="0" fontId="5" fillId="0" borderId="17" xfId="0" applyFont="1" applyBorder="1" applyAlignment="1" applyProtection="1">
      <alignment wrapText="1"/>
      <protection locked="0"/>
    </xf>
    <xf numFmtId="0" fontId="0" fillId="0" borderId="12" xfId="0" applyBorder="1" applyAlignment="1">
      <alignment/>
    </xf>
    <xf numFmtId="0" fontId="5" fillId="0" borderId="17" xfId="0" applyFont="1" applyBorder="1" applyAlignment="1" applyProtection="1">
      <alignment horizontal="center" wrapText="1"/>
      <protection locked="0"/>
    </xf>
    <xf numFmtId="0" fontId="0" fillId="0" borderId="5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5" fillId="0" borderId="89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wrapText="1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90" xfId="0" applyFont="1" applyBorder="1" applyAlignment="1" applyProtection="1">
      <alignment horizontal="center" vertical="top" wrapText="1"/>
      <protection locked="0"/>
    </xf>
    <xf numFmtId="0" fontId="0" fillId="0" borderId="9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9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93" xfId="0" applyBorder="1" applyAlignment="1">
      <alignment horizontal="center" wrapText="1"/>
    </xf>
    <xf numFmtId="0" fontId="7" fillId="0" borderId="17" xfId="0" applyFont="1" applyBorder="1" applyAlignment="1" applyProtection="1">
      <alignment horizontal="center" vertical="top" wrapText="1"/>
      <protection locked="0"/>
    </xf>
    <xf numFmtId="0" fontId="0" fillId="0" borderId="50" xfId="0" applyBorder="1" applyAlignment="1">
      <alignment/>
    </xf>
    <xf numFmtId="0" fontId="9" fillId="0" borderId="94" xfId="0" applyFont="1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9" fillId="0" borderId="96" xfId="0" applyFont="1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5" fillId="0" borderId="13" xfId="0" applyFont="1" applyBorder="1" applyAlignment="1" applyProtection="1">
      <alignment vertical="center" wrapText="1"/>
      <protection locked="0"/>
    </xf>
    <xf numFmtId="0" fontId="9" fillId="0" borderId="98" xfId="0" applyFont="1" applyBorder="1" applyAlignment="1">
      <alignment horizontal="center" vertical="center" wrapText="1"/>
    </xf>
    <xf numFmtId="0" fontId="9" fillId="0" borderId="99" xfId="0" applyFont="1" applyBorder="1" applyAlignment="1">
      <alignment horizontal="center" vertical="center" wrapText="1"/>
    </xf>
    <xf numFmtId="0" fontId="9" fillId="0" borderId="100" xfId="0" applyFont="1" applyBorder="1" applyAlignment="1">
      <alignment horizontal="center" vertical="center" wrapText="1"/>
    </xf>
    <xf numFmtId="0" fontId="9" fillId="0" borderId="101" xfId="0" applyFont="1" applyBorder="1" applyAlignment="1">
      <alignment horizontal="center" vertical="center" wrapText="1"/>
    </xf>
    <xf numFmtId="0" fontId="9" fillId="0" borderId="102" xfId="0" applyFont="1" applyBorder="1" applyAlignment="1">
      <alignment horizontal="center" vertical="center" wrapText="1"/>
    </xf>
    <xf numFmtId="0" fontId="9" fillId="0" borderId="103" xfId="0" applyFont="1" applyBorder="1" applyAlignment="1">
      <alignment horizontal="center" vertical="center" wrapText="1"/>
    </xf>
    <xf numFmtId="0" fontId="9" fillId="0" borderId="104" xfId="0" applyFont="1" applyBorder="1" applyAlignment="1">
      <alignment horizontal="center" vertical="center" wrapText="1"/>
    </xf>
    <xf numFmtId="0" fontId="9" fillId="0" borderId="105" xfId="0" applyFont="1" applyBorder="1" applyAlignment="1">
      <alignment horizontal="center" vertical="center" wrapText="1"/>
    </xf>
    <xf numFmtId="0" fontId="5" fillId="0" borderId="93" xfId="0" applyFont="1" applyBorder="1" applyAlignment="1" applyProtection="1">
      <alignment vertical="center" wrapText="1"/>
      <protection locked="0"/>
    </xf>
    <xf numFmtId="0" fontId="5" fillId="0" borderId="16" xfId="0" applyFont="1" applyBorder="1" applyAlignment="1" applyProtection="1">
      <alignment vertical="center" wrapText="1"/>
      <protection locked="0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7" fillId="0" borderId="50" xfId="0" applyFont="1" applyBorder="1" applyAlignment="1" applyProtection="1">
      <alignment horizontal="center" vertical="top" wrapText="1"/>
      <protection locked="0"/>
    </xf>
    <xf numFmtId="0" fontId="7" fillId="0" borderId="12" xfId="0" applyFont="1" applyBorder="1" applyAlignment="1" applyProtection="1">
      <alignment horizontal="center" vertical="top" wrapText="1"/>
      <protection locked="0"/>
    </xf>
    <xf numFmtId="0" fontId="0" fillId="0" borderId="50" xfId="0" applyBorder="1" applyAlignment="1">
      <alignment vertical="center" wrapText="1"/>
    </xf>
    <xf numFmtId="0" fontId="5" fillId="0" borderId="91" xfId="0" applyFont="1" applyBorder="1" applyAlignment="1" applyProtection="1">
      <alignment horizontal="center" vertical="top" wrapText="1"/>
      <protection locked="0"/>
    </xf>
    <xf numFmtId="0" fontId="5" fillId="0" borderId="15" xfId="0" applyFont="1" applyBorder="1" applyAlignment="1" applyProtection="1">
      <alignment horizontal="center" vertical="top" wrapText="1"/>
      <protection locked="0"/>
    </xf>
    <xf numFmtId="0" fontId="5" fillId="0" borderId="92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0" fillId="0" borderId="93" xfId="0" applyBorder="1" applyAlignment="1" applyProtection="1">
      <alignment horizontal="center" vertical="center" wrapText="1"/>
      <protection locked="0"/>
    </xf>
    <xf numFmtId="0" fontId="0" fillId="0" borderId="9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89" xfId="0" applyFont="1" applyBorder="1" applyAlignment="1" applyProtection="1">
      <alignment vertical="center" wrapText="1"/>
      <protection locked="0"/>
    </xf>
    <xf numFmtId="0" fontId="4" fillId="0" borderId="0" xfId="47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165" fontId="5" fillId="0" borderId="17" xfId="0" applyNumberFormat="1" applyFont="1" applyFill="1" applyBorder="1" applyAlignment="1" applyProtection="1">
      <alignment vertical="center"/>
      <protection hidden="1"/>
    </xf>
    <xf numFmtId="0" fontId="0" fillId="0" borderId="50" xfId="0" applyBorder="1" applyAlignment="1">
      <alignment vertical="center"/>
    </xf>
    <xf numFmtId="0" fontId="0" fillId="0" borderId="12" xfId="0" applyBorder="1" applyAlignment="1">
      <alignment vertical="center"/>
    </xf>
    <xf numFmtId="165" fontId="5" fillId="0" borderId="13" xfId="0" applyNumberFormat="1" applyFont="1" applyFill="1" applyBorder="1" applyAlignment="1" applyProtection="1">
      <alignment vertical="center"/>
      <protection locked="0"/>
    </xf>
    <xf numFmtId="0" fontId="0" fillId="0" borderId="13" xfId="0" applyBorder="1" applyAlignment="1">
      <alignment/>
    </xf>
    <xf numFmtId="0" fontId="5" fillId="0" borderId="13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16" xfId="0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16" xfId="0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wrapText="1"/>
      <protection locked="0"/>
    </xf>
    <xf numFmtId="0" fontId="0" fillId="0" borderId="13" xfId="0" applyFont="1" applyBorder="1" applyAlignment="1">
      <alignment/>
    </xf>
    <xf numFmtId="0" fontId="6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" fillId="0" borderId="89" xfId="0" applyFont="1" applyBorder="1" applyAlignment="1" applyProtection="1">
      <alignment horizontal="center" vertical="center" wrapText="1"/>
      <protection hidden="1"/>
    </xf>
    <xf numFmtId="0" fontId="5" fillId="0" borderId="93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5" fillId="0" borderId="93" xfId="0" applyFont="1" applyBorder="1" applyAlignment="1" applyProtection="1">
      <alignment horizontal="center" vertical="center" wrapText="1"/>
      <protection locked="0"/>
    </xf>
    <xf numFmtId="165" fontId="5" fillId="0" borderId="17" xfId="0" applyNumberFormat="1" applyFont="1" applyFill="1" applyBorder="1" applyAlignment="1" applyProtection="1">
      <alignment vertical="center"/>
      <protection locked="0"/>
    </xf>
    <xf numFmtId="0" fontId="5" fillId="0" borderId="90" xfId="0" applyFont="1" applyBorder="1" applyAlignment="1" applyProtection="1">
      <alignment horizontal="center" wrapText="1"/>
      <protection locked="0"/>
    </xf>
    <xf numFmtId="0" fontId="5" fillId="0" borderId="91" xfId="0" applyFont="1" applyBorder="1" applyAlignment="1" applyProtection="1">
      <alignment horizontal="center" wrapText="1"/>
      <protection locked="0"/>
    </xf>
    <xf numFmtId="0" fontId="5" fillId="0" borderId="15" xfId="0" applyFont="1" applyBorder="1" applyAlignment="1" applyProtection="1">
      <alignment horizontal="center" wrapText="1"/>
      <protection locked="0"/>
    </xf>
    <xf numFmtId="0" fontId="5" fillId="0" borderId="92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center" wrapText="1"/>
      <protection locked="0"/>
    </xf>
    <xf numFmtId="0" fontId="5" fillId="0" borderId="11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9" fillId="0" borderId="35" xfId="0" applyFont="1" applyBorder="1" applyAlignment="1">
      <alignment horizontal="center" vertical="center" wrapText="1"/>
    </xf>
    <xf numFmtId="0" fontId="9" fillId="0" borderId="106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07" xfId="0" applyFont="1" applyBorder="1" applyAlignment="1">
      <alignment horizontal="center" wrapText="1"/>
    </xf>
    <xf numFmtId="0" fontId="9" fillId="0" borderId="108" xfId="0" applyFont="1" applyBorder="1" applyAlignment="1">
      <alignment horizontal="center" wrapText="1"/>
    </xf>
    <xf numFmtId="0" fontId="14" fillId="0" borderId="0" xfId="0" applyFont="1" applyAlignment="1">
      <alignment vertical="center" wrapText="1"/>
    </xf>
    <xf numFmtId="0" fontId="9" fillId="0" borderId="10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5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14" xfId="0" applyFont="1" applyBorder="1" applyAlignment="1" applyProtection="1">
      <alignment horizont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50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vertical="center" wrapText="1" readingOrder="1"/>
      <protection locked="0"/>
    </xf>
    <xf numFmtId="0" fontId="0" fillId="0" borderId="13" xfId="0" applyBorder="1" applyAlignment="1">
      <alignment vertical="center" wrapText="1" readingOrder="1"/>
    </xf>
    <xf numFmtId="0" fontId="5" fillId="0" borderId="13" xfId="0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0" fillId="0" borderId="90" xfId="0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/>
    </xf>
    <xf numFmtId="0" fontId="0" fillId="0" borderId="92" xfId="0" applyBorder="1" applyAlignment="1">
      <alignment horizontal="center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>
      <alignment horizontal="left" vertical="top" wrapText="1"/>
    </xf>
    <xf numFmtId="0" fontId="0" fillId="0" borderId="16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locked="0"/>
    </xf>
    <xf numFmtId="0" fontId="5" fillId="0" borderId="50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90" xfId="0" applyFont="1" applyBorder="1" applyAlignment="1" applyProtection="1">
      <alignment horizontal="center" vertical="center" wrapText="1"/>
      <protection locked="0"/>
    </xf>
    <xf numFmtId="0" fontId="5" fillId="0" borderId="91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/>
    </xf>
    <xf numFmtId="0" fontId="0" fillId="0" borderId="92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92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0" fillId="0" borderId="93" xfId="0" applyBorder="1" applyAlignment="1" applyProtection="1">
      <alignment horizontal="center" vertical="center" wrapText="1"/>
      <protection hidden="1"/>
    </xf>
    <xf numFmtId="0" fontId="5" fillId="0" borderId="90" xfId="0" applyFont="1" applyBorder="1" applyAlignment="1" applyProtection="1">
      <alignment horizontal="center" vertical="center" wrapText="1"/>
      <protection hidden="1"/>
    </xf>
    <xf numFmtId="0" fontId="0" fillId="0" borderId="91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92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168" fontId="16" fillId="0" borderId="18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wrapText="1"/>
      <protection hidden="1"/>
    </xf>
    <xf numFmtId="0" fontId="5" fillId="0" borderId="0" xfId="0" applyFont="1" applyBorder="1" applyAlignment="1" applyProtection="1">
      <alignment horizontal="left" wrapText="1"/>
      <protection locked="0"/>
    </xf>
    <xf numFmtId="0" fontId="4" fillId="0" borderId="0" xfId="47" applyFont="1" applyAlignment="1" applyProtection="1">
      <alignment vertical="center"/>
      <protection locked="0"/>
    </xf>
    <xf numFmtId="165" fontId="5" fillId="0" borderId="17" xfId="0" applyNumberFormat="1" applyFont="1" applyFill="1" applyBorder="1" applyAlignment="1" applyProtection="1">
      <alignment vertical="center"/>
      <protection locked="0"/>
    </xf>
    <xf numFmtId="0" fontId="4" fillId="0" borderId="0" xfId="47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13" xfId="0" applyBorder="1" applyAlignment="1">
      <alignment vertical="center" wrapText="1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wrapText="1"/>
    </xf>
    <xf numFmtId="0" fontId="7" fillId="0" borderId="13" xfId="0" applyFont="1" applyBorder="1" applyAlignment="1" applyProtection="1">
      <alignment horizontal="center" vertical="top" wrapText="1"/>
      <protection locked="0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wrapText="1"/>
      <protection locked="0"/>
    </xf>
    <xf numFmtId="0" fontId="9" fillId="0" borderId="110" xfId="0" applyFont="1" applyBorder="1" applyAlignment="1">
      <alignment horizontal="center" vertical="center" wrapText="1"/>
    </xf>
    <xf numFmtId="0" fontId="0" fillId="0" borderId="111" xfId="0" applyBorder="1" applyAlignment="1">
      <alignment horizontal="center" vertical="center" wrapText="1"/>
    </xf>
    <xf numFmtId="0" fontId="11" fillId="0" borderId="100" xfId="0" applyFont="1" applyBorder="1" applyAlignment="1">
      <alignment horizontal="center" vertical="center" wrapText="1"/>
    </xf>
    <xf numFmtId="0" fontId="12" fillId="0" borderId="103" xfId="0" applyFont="1" applyBorder="1" applyAlignment="1">
      <alignment horizontal="center" vertical="center" wrapText="1"/>
    </xf>
    <xf numFmtId="0" fontId="9" fillId="0" borderId="112" xfId="0" applyFont="1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9" fillId="0" borderId="114" xfId="0" applyFont="1" applyBorder="1" applyAlignment="1">
      <alignment horizontal="center" wrapText="1"/>
    </xf>
    <xf numFmtId="0" fontId="9" fillId="0" borderId="115" xfId="0" applyFont="1" applyBorder="1" applyAlignment="1">
      <alignment horizont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116" xfId="0" applyFont="1" applyBorder="1" applyAlignment="1">
      <alignment horizontal="center" vertical="center" wrapText="1"/>
    </xf>
    <xf numFmtId="0" fontId="9" fillId="0" borderId="117" xfId="0" applyFont="1" applyBorder="1" applyAlignment="1">
      <alignment horizontal="center" vertical="center" wrapText="1"/>
    </xf>
    <xf numFmtId="0" fontId="5" fillId="0" borderId="0" xfId="0" applyFont="1" applyAlignment="1" applyProtection="1">
      <alignment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50"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0"/>
  <sheetViews>
    <sheetView tabSelected="1" zoomScalePageLayoutView="0" workbookViewId="0" topLeftCell="A1">
      <selection activeCell="J119" sqref="J119"/>
    </sheetView>
  </sheetViews>
  <sheetFormatPr defaultColWidth="9.00390625" defaultRowHeight="12.75"/>
  <cols>
    <col min="1" max="1" width="10.625" style="4" customWidth="1"/>
    <col min="2" max="2" width="10.75390625" style="4" customWidth="1"/>
    <col min="3" max="3" width="12.125" style="4" customWidth="1"/>
    <col min="4" max="16" width="8.75390625" style="4" customWidth="1"/>
    <col min="17" max="16384" width="9.125" style="4" customWidth="1"/>
  </cols>
  <sheetData>
    <row r="1" spans="1:12" ht="36" customHeight="1">
      <c r="A1" s="312" t="s">
        <v>119</v>
      </c>
      <c r="B1" s="312"/>
      <c r="C1" s="313"/>
      <c r="D1" s="313"/>
      <c r="E1" s="313"/>
      <c r="F1" s="313"/>
      <c r="G1" s="313"/>
      <c r="H1" s="313"/>
      <c r="I1" s="314"/>
      <c r="J1" s="314"/>
      <c r="L1" s="3" t="s">
        <v>0</v>
      </c>
    </row>
    <row r="2" spans="1:10" ht="18">
      <c r="A2" s="1">
        <v>2009</v>
      </c>
      <c r="B2" s="41"/>
      <c r="C2" s="40"/>
      <c r="D2" s="40"/>
      <c r="E2" s="2"/>
      <c r="F2" s="2"/>
      <c r="G2" s="2"/>
      <c r="H2" s="2"/>
      <c r="I2" s="2"/>
      <c r="J2" s="2"/>
    </row>
    <row r="3" spans="2:10" ht="18">
      <c r="B3" s="1"/>
      <c r="C3" s="2"/>
      <c r="D3" s="5"/>
      <c r="E3" s="2"/>
      <c r="F3" s="2"/>
      <c r="G3" s="2"/>
      <c r="H3" s="2"/>
      <c r="I3" s="2"/>
      <c r="J3" s="2"/>
    </row>
    <row r="8" spans="1:13" ht="15" customHeight="1">
      <c r="A8" s="47" t="s">
        <v>1</v>
      </c>
      <c r="B8" s="318"/>
      <c r="C8" s="319"/>
      <c r="D8" s="319"/>
      <c r="E8" s="319"/>
      <c r="F8" s="335" t="s">
        <v>2</v>
      </c>
      <c r="G8" s="262"/>
      <c r="H8" s="315" t="s">
        <v>121</v>
      </c>
      <c r="I8" s="316"/>
      <c r="J8" s="316"/>
      <c r="K8" s="316"/>
      <c r="L8" s="317"/>
      <c r="M8" s="46"/>
    </row>
    <row r="9" spans="1:13" ht="15" customHeight="1">
      <c r="A9" s="47" t="s">
        <v>3</v>
      </c>
      <c r="B9" s="318" t="s">
        <v>123</v>
      </c>
      <c r="C9" s="319"/>
      <c r="D9" s="319"/>
      <c r="E9" s="319"/>
      <c r="F9" s="335" t="s">
        <v>4</v>
      </c>
      <c r="G9" s="262"/>
      <c r="H9" s="315" t="s">
        <v>120</v>
      </c>
      <c r="I9" s="316"/>
      <c r="J9" s="316"/>
      <c r="K9" s="316"/>
      <c r="L9" s="317"/>
      <c r="M9" s="46"/>
    </row>
    <row r="10" spans="1:13" ht="15" customHeight="1">
      <c r="A10" s="47" t="s">
        <v>5</v>
      </c>
      <c r="B10" s="318" t="s">
        <v>125</v>
      </c>
      <c r="C10" s="328"/>
      <c r="D10" s="328"/>
      <c r="E10" s="328"/>
      <c r="F10" s="335" t="s">
        <v>6</v>
      </c>
      <c r="G10" s="262"/>
      <c r="H10" s="315" t="s">
        <v>122</v>
      </c>
      <c r="I10" s="316"/>
      <c r="J10" s="316"/>
      <c r="K10" s="316"/>
      <c r="L10" s="317"/>
      <c r="M10" s="46"/>
    </row>
    <row r="11" spans="1:13" ht="15" customHeight="1">
      <c r="A11" s="47" t="s">
        <v>7</v>
      </c>
      <c r="B11" s="318" t="s">
        <v>71</v>
      </c>
      <c r="C11" s="319"/>
      <c r="D11" s="319"/>
      <c r="E11" s="319"/>
      <c r="F11" s="335" t="s">
        <v>8</v>
      </c>
      <c r="G11" s="262"/>
      <c r="H11" s="315" t="s">
        <v>72</v>
      </c>
      <c r="I11" s="316"/>
      <c r="J11" s="316"/>
      <c r="K11" s="316"/>
      <c r="L11" s="317"/>
      <c r="M11" s="46"/>
    </row>
    <row r="14" spans="1:7" ht="15.75">
      <c r="A14" s="6" t="s">
        <v>88</v>
      </c>
      <c r="B14" s="6"/>
      <c r="C14" s="7"/>
      <c r="D14" s="7"/>
      <c r="E14" s="7"/>
      <c r="F14" s="7"/>
      <c r="G14" s="7"/>
    </row>
    <row r="15" spans="1:7" ht="13.5" customHeight="1">
      <c r="A15" s="269"/>
      <c r="B15" s="302"/>
      <c r="C15" s="303"/>
      <c r="D15" s="266" t="s">
        <v>9</v>
      </c>
      <c r="E15" s="266" t="s">
        <v>10</v>
      </c>
      <c r="F15" s="263" t="s">
        <v>11</v>
      </c>
      <c r="G15" s="327"/>
    </row>
    <row r="16" spans="1:7" ht="67.5">
      <c r="A16" s="304"/>
      <c r="B16" s="305"/>
      <c r="C16" s="306"/>
      <c r="D16" s="307"/>
      <c r="E16" s="307"/>
      <c r="F16" s="8" t="s">
        <v>12</v>
      </c>
      <c r="G16" s="9" t="s">
        <v>13</v>
      </c>
    </row>
    <row r="17" spans="1:7" ht="12.75">
      <c r="A17" s="279" t="s">
        <v>14</v>
      </c>
      <c r="B17" s="299"/>
      <c r="C17" s="300"/>
      <c r="D17" s="10" t="s">
        <v>15</v>
      </c>
      <c r="E17" s="10">
        <v>1</v>
      </c>
      <c r="F17" s="10">
        <v>2</v>
      </c>
      <c r="G17" s="10">
        <v>3</v>
      </c>
    </row>
    <row r="18" spans="1:7" ht="13.5" customHeight="1">
      <c r="A18" s="266" t="s">
        <v>16</v>
      </c>
      <c r="B18" s="311" t="s">
        <v>86</v>
      </c>
      <c r="C18" s="11" t="s">
        <v>79</v>
      </c>
      <c r="D18" s="9">
        <v>61</v>
      </c>
      <c r="E18" s="12"/>
      <c r="F18" s="12"/>
      <c r="G18" s="12"/>
    </row>
    <row r="19" spans="1:7" ht="13.5" customHeight="1">
      <c r="A19" s="308"/>
      <c r="B19" s="294"/>
      <c r="C19" s="11" t="s">
        <v>80</v>
      </c>
      <c r="D19" s="9">
        <v>62</v>
      </c>
      <c r="E19" s="12">
        <v>13</v>
      </c>
      <c r="F19" s="12"/>
      <c r="G19" s="12"/>
    </row>
    <row r="20" spans="1:7" ht="27" customHeight="1">
      <c r="A20" s="308"/>
      <c r="B20" s="294"/>
      <c r="C20" s="11" t="s">
        <v>81</v>
      </c>
      <c r="D20" s="9">
        <v>63</v>
      </c>
      <c r="E20" s="12">
        <v>7</v>
      </c>
      <c r="F20" s="12"/>
      <c r="G20" s="12"/>
    </row>
    <row r="21" spans="1:7" ht="13.5" customHeight="1">
      <c r="A21" s="308"/>
      <c r="B21" s="294"/>
      <c r="C21" s="11" t="s">
        <v>82</v>
      </c>
      <c r="D21" s="9">
        <v>64</v>
      </c>
      <c r="E21" s="12">
        <v>5</v>
      </c>
      <c r="F21" s="12"/>
      <c r="G21" s="12"/>
    </row>
    <row r="22" spans="1:7" ht="27" customHeight="1">
      <c r="A22" s="308"/>
      <c r="B22" s="295"/>
      <c r="C22" s="11" t="s">
        <v>83</v>
      </c>
      <c r="D22" s="9">
        <v>65</v>
      </c>
      <c r="E22" s="12">
        <v>583</v>
      </c>
      <c r="F22" s="12"/>
      <c r="G22" s="12"/>
    </row>
    <row r="23" spans="1:7" ht="13.5">
      <c r="A23" s="308"/>
      <c r="B23" s="259" t="s">
        <v>18</v>
      </c>
      <c r="C23" s="260"/>
      <c r="D23" s="9">
        <v>66</v>
      </c>
      <c r="E23" s="12">
        <v>260</v>
      </c>
      <c r="F23" s="12"/>
      <c r="G23" s="12"/>
    </row>
    <row r="24" spans="1:7" ht="13.5" customHeight="1">
      <c r="A24" s="308"/>
      <c r="B24" s="294" t="s">
        <v>19</v>
      </c>
      <c r="C24" s="11" t="s">
        <v>84</v>
      </c>
      <c r="D24" s="9">
        <v>67</v>
      </c>
      <c r="E24" s="12">
        <v>84</v>
      </c>
      <c r="F24" s="12"/>
      <c r="G24" s="12"/>
    </row>
    <row r="25" spans="1:7" ht="27" customHeight="1">
      <c r="A25" s="308"/>
      <c r="B25" s="324"/>
      <c r="C25" s="11" t="s">
        <v>85</v>
      </c>
      <c r="D25" s="9">
        <v>68</v>
      </c>
      <c r="E25" s="12"/>
      <c r="F25" s="12"/>
      <c r="G25" s="12"/>
    </row>
    <row r="26" spans="1:7" ht="13.5" customHeight="1">
      <c r="A26" s="308"/>
      <c r="B26" s="259" t="s">
        <v>131</v>
      </c>
      <c r="C26" s="260"/>
      <c r="D26" s="9">
        <v>69</v>
      </c>
      <c r="E26" s="12">
        <v>40</v>
      </c>
      <c r="F26" s="12"/>
      <c r="G26" s="12"/>
    </row>
    <row r="27" spans="1:7" ht="13.5" customHeight="1">
      <c r="A27" s="309"/>
      <c r="B27" s="259" t="s">
        <v>20</v>
      </c>
      <c r="C27" s="260"/>
      <c r="D27" s="9">
        <v>70</v>
      </c>
      <c r="E27" s="12">
        <v>15</v>
      </c>
      <c r="F27" s="12"/>
      <c r="G27" s="12"/>
    </row>
    <row r="28" spans="1:7" ht="13.5" customHeight="1">
      <c r="A28" s="309"/>
      <c r="B28" s="259" t="s">
        <v>21</v>
      </c>
      <c r="C28" s="260"/>
      <c r="D28" s="9">
        <v>71</v>
      </c>
      <c r="E28" s="12"/>
      <c r="F28" s="12"/>
      <c r="G28" s="12"/>
    </row>
    <row r="29" spans="1:7" ht="13.5" customHeight="1">
      <c r="A29" s="310"/>
      <c r="B29" s="259" t="s">
        <v>92</v>
      </c>
      <c r="C29" s="260"/>
      <c r="D29" s="9">
        <v>72</v>
      </c>
      <c r="E29" s="13">
        <f>SUM(E18:E28)</f>
        <v>1007</v>
      </c>
      <c r="F29" s="13">
        <f>SUM(F18:F28)</f>
        <v>0</v>
      </c>
      <c r="G29" s="13">
        <f>SUM(G18:G28)</f>
        <v>0</v>
      </c>
    </row>
    <row r="30" spans="1:7" ht="27" customHeight="1">
      <c r="A30" s="259" t="s">
        <v>87</v>
      </c>
      <c r="B30" s="301"/>
      <c r="C30" s="301"/>
      <c r="D30" s="36">
        <v>73</v>
      </c>
      <c r="E30" s="13">
        <v>48</v>
      </c>
      <c r="F30" s="13"/>
      <c r="G30" s="13"/>
    </row>
    <row r="31" spans="1:7" ht="13.5">
      <c r="A31" s="14"/>
      <c r="B31" s="14"/>
      <c r="C31" s="15"/>
      <c r="D31" s="16"/>
      <c r="E31" s="17"/>
      <c r="F31" s="17"/>
      <c r="G31" s="17"/>
    </row>
    <row r="32" spans="1:12" ht="15.75">
      <c r="A32" s="329" t="s">
        <v>75</v>
      </c>
      <c r="B32" s="329"/>
      <c r="C32" s="330"/>
      <c r="D32" s="330"/>
      <c r="E32" s="330"/>
      <c r="F32" s="330"/>
      <c r="G32" s="330"/>
      <c r="H32" s="330"/>
      <c r="I32" s="330"/>
      <c r="J32" s="330"/>
      <c r="K32" s="330"/>
      <c r="L32" s="322"/>
    </row>
    <row r="33" spans="1:12" ht="13.5" customHeight="1">
      <c r="A33" s="269"/>
      <c r="B33" s="270"/>
      <c r="C33" s="271"/>
      <c r="D33" s="266" t="s">
        <v>9</v>
      </c>
      <c r="E33" s="266" t="s">
        <v>22</v>
      </c>
      <c r="F33" s="263" t="s">
        <v>23</v>
      </c>
      <c r="G33" s="264"/>
      <c r="H33" s="264"/>
      <c r="I33" s="264"/>
      <c r="J33" s="264"/>
      <c r="K33" s="265"/>
      <c r="L33" s="39"/>
    </row>
    <row r="34" spans="1:11" ht="27" customHeight="1">
      <c r="A34" s="272"/>
      <c r="B34" s="273"/>
      <c r="C34" s="274"/>
      <c r="D34" s="278"/>
      <c r="E34" s="278"/>
      <c r="F34" s="266" t="s">
        <v>24</v>
      </c>
      <c r="G34" s="266" t="s">
        <v>25</v>
      </c>
      <c r="H34" s="268" t="s">
        <v>26</v>
      </c>
      <c r="I34" s="264"/>
      <c r="J34" s="264"/>
      <c r="K34" s="265"/>
    </row>
    <row r="35" spans="1:11" ht="13.5">
      <c r="A35" s="275"/>
      <c r="B35" s="276"/>
      <c r="C35" s="277"/>
      <c r="D35" s="267"/>
      <c r="E35" s="267"/>
      <c r="F35" s="267"/>
      <c r="G35" s="267"/>
      <c r="H35" s="8" t="s">
        <v>27</v>
      </c>
      <c r="I35" s="8" t="s">
        <v>28</v>
      </c>
      <c r="J35" s="8" t="s">
        <v>29</v>
      </c>
      <c r="K35" s="8" t="s">
        <v>30</v>
      </c>
    </row>
    <row r="36" spans="1:11" ht="13.5">
      <c r="A36" s="279" t="s">
        <v>14</v>
      </c>
      <c r="B36" s="280"/>
      <c r="C36" s="262"/>
      <c r="D36" s="10" t="s">
        <v>15</v>
      </c>
      <c r="E36" s="18">
        <v>4</v>
      </c>
      <c r="F36" s="18">
        <v>5</v>
      </c>
      <c r="G36" s="18">
        <v>6</v>
      </c>
      <c r="H36" s="18">
        <v>7</v>
      </c>
      <c r="I36" s="18">
        <v>8</v>
      </c>
      <c r="J36" s="18">
        <v>9</v>
      </c>
      <c r="K36" s="18">
        <v>10</v>
      </c>
    </row>
    <row r="37" spans="1:11" ht="13.5" customHeight="1">
      <c r="A37" s="266" t="s">
        <v>16</v>
      </c>
      <c r="B37" s="261" t="s">
        <v>31</v>
      </c>
      <c r="C37" s="262"/>
      <c r="D37" s="8">
        <v>74</v>
      </c>
      <c r="E37" s="12">
        <v>131</v>
      </c>
      <c r="F37" s="12"/>
      <c r="G37" s="12"/>
      <c r="H37" s="12"/>
      <c r="I37" s="12"/>
      <c r="J37" s="12"/>
      <c r="K37" s="12"/>
    </row>
    <row r="38" spans="1:11" ht="13.5" customHeight="1">
      <c r="A38" s="308"/>
      <c r="B38" s="261" t="s">
        <v>18</v>
      </c>
      <c r="C38" s="262"/>
      <c r="D38" s="8">
        <v>75</v>
      </c>
      <c r="E38" s="12">
        <v>69</v>
      </c>
      <c r="F38" s="12"/>
      <c r="G38" s="12"/>
      <c r="H38" s="12"/>
      <c r="I38" s="12"/>
      <c r="J38" s="12"/>
      <c r="K38" s="12"/>
    </row>
    <row r="39" spans="1:11" ht="13.5" customHeight="1">
      <c r="A39" s="308"/>
      <c r="B39" s="285" t="s">
        <v>32</v>
      </c>
      <c r="C39" s="38" t="s">
        <v>33</v>
      </c>
      <c r="D39" s="8">
        <v>76</v>
      </c>
      <c r="E39" s="12"/>
      <c r="F39" s="12"/>
      <c r="G39" s="12"/>
      <c r="H39" s="12"/>
      <c r="I39" s="12"/>
      <c r="J39" s="12"/>
      <c r="K39" s="12"/>
    </row>
    <row r="40" spans="1:11" ht="13.5" customHeight="1">
      <c r="A40" s="308"/>
      <c r="B40" s="285"/>
      <c r="C40" s="38" t="s">
        <v>89</v>
      </c>
      <c r="D40" s="8">
        <v>77</v>
      </c>
      <c r="E40" s="12"/>
      <c r="F40" s="12"/>
      <c r="G40" s="12"/>
      <c r="H40" s="12"/>
      <c r="I40" s="12"/>
      <c r="J40" s="12"/>
      <c r="K40" s="12"/>
    </row>
    <row r="41" spans="1:11" ht="13.5" customHeight="1">
      <c r="A41" s="308"/>
      <c r="B41" s="261" t="s">
        <v>131</v>
      </c>
      <c r="C41" s="325"/>
      <c r="D41" s="22">
        <v>78</v>
      </c>
      <c r="E41" s="12"/>
      <c r="F41" s="12"/>
      <c r="G41" s="12"/>
      <c r="H41" s="12"/>
      <c r="I41" s="12"/>
      <c r="J41" s="12"/>
      <c r="K41" s="12"/>
    </row>
    <row r="42" spans="1:11" ht="13.5" customHeight="1">
      <c r="A42" s="308"/>
      <c r="B42" s="294" t="s">
        <v>34</v>
      </c>
      <c r="C42" s="37" t="s">
        <v>33</v>
      </c>
      <c r="D42" s="22">
        <v>79</v>
      </c>
      <c r="E42" s="12">
        <v>141</v>
      </c>
      <c r="F42" s="12"/>
      <c r="G42" s="12"/>
      <c r="H42" s="12"/>
      <c r="I42" s="12"/>
      <c r="J42" s="12"/>
      <c r="K42" s="12"/>
    </row>
    <row r="43" spans="1:11" ht="13.5" customHeight="1">
      <c r="A43" s="308"/>
      <c r="B43" s="295"/>
      <c r="C43" s="37" t="s">
        <v>90</v>
      </c>
      <c r="D43" s="22">
        <v>80</v>
      </c>
      <c r="E43" s="12">
        <v>32</v>
      </c>
      <c r="F43" s="12"/>
      <c r="G43" s="12"/>
      <c r="H43" s="12"/>
      <c r="I43" s="12"/>
      <c r="J43" s="12"/>
      <c r="K43" s="12"/>
    </row>
    <row r="44" spans="1:11" ht="13.5" customHeight="1">
      <c r="A44" s="308"/>
      <c r="B44" s="261" t="s">
        <v>21</v>
      </c>
      <c r="C44" s="280"/>
      <c r="D44" s="22">
        <v>81</v>
      </c>
      <c r="E44" s="12"/>
      <c r="F44" s="12"/>
      <c r="G44" s="12"/>
      <c r="H44" s="12"/>
      <c r="I44" s="12"/>
      <c r="J44" s="12"/>
      <c r="K44" s="12"/>
    </row>
    <row r="45" spans="1:11" ht="27" customHeight="1">
      <c r="A45" s="326"/>
      <c r="B45" s="261" t="s">
        <v>91</v>
      </c>
      <c r="C45" s="262"/>
      <c r="D45" s="8">
        <v>82</v>
      </c>
      <c r="E45" s="19">
        <f>SUM(E37:E39,E41:E42,E44)</f>
        <v>341</v>
      </c>
      <c r="F45" s="19">
        <f aca="true" t="shared" si="0" ref="F45:K45">SUM(F37:F39,F41:F42,F44)</f>
        <v>0</v>
      </c>
      <c r="G45" s="19">
        <f t="shared" si="0"/>
        <v>0</v>
      </c>
      <c r="H45" s="19">
        <f t="shared" si="0"/>
        <v>0</v>
      </c>
      <c r="I45" s="19">
        <f t="shared" si="0"/>
        <v>0</v>
      </c>
      <c r="J45" s="19">
        <f t="shared" si="0"/>
        <v>0</v>
      </c>
      <c r="K45" s="19">
        <f t="shared" si="0"/>
        <v>0</v>
      </c>
    </row>
    <row r="46" spans="1:11" ht="27" customHeight="1">
      <c r="A46" s="259" t="s">
        <v>87</v>
      </c>
      <c r="B46" s="280"/>
      <c r="C46" s="262"/>
      <c r="D46" s="8">
        <v>83</v>
      </c>
      <c r="E46" s="19"/>
      <c r="F46" s="19"/>
      <c r="G46" s="19"/>
      <c r="H46" s="13"/>
      <c r="I46" s="13"/>
      <c r="J46" s="13"/>
      <c r="K46" s="13"/>
    </row>
    <row r="47" spans="1:11" ht="13.5" customHeight="1">
      <c r="A47" s="44"/>
      <c r="B47" s="51"/>
      <c r="C47" s="51"/>
      <c r="D47" s="16"/>
      <c r="E47" s="52"/>
      <c r="F47" s="52"/>
      <c r="G47" s="52"/>
      <c r="H47" s="52"/>
      <c r="I47" s="52"/>
      <c r="J47" s="52"/>
      <c r="K47" s="52"/>
    </row>
    <row r="48" spans="1:11" ht="13.5" customHeight="1">
      <c r="A48" s="44"/>
      <c r="B48" s="51"/>
      <c r="C48" s="51"/>
      <c r="D48" s="16"/>
      <c r="E48" s="52"/>
      <c r="F48" s="52"/>
      <c r="G48" s="52"/>
      <c r="H48" s="52"/>
      <c r="I48" s="52"/>
      <c r="J48" s="52"/>
      <c r="K48" s="52"/>
    </row>
    <row r="49" spans="1:2" ht="13.5">
      <c r="A49" s="20"/>
      <c r="B49" s="20"/>
    </row>
    <row r="50" spans="1:12" ht="16.5" thickBot="1">
      <c r="A50" s="329" t="s">
        <v>35</v>
      </c>
      <c r="B50" s="329"/>
      <c r="C50" s="330"/>
      <c r="D50" s="330"/>
      <c r="E50" s="330"/>
      <c r="F50" s="330"/>
      <c r="G50" s="330"/>
      <c r="H50" s="330"/>
      <c r="I50" s="330"/>
      <c r="J50" s="330"/>
      <c r="K50" s="330"/>
      <c r="L50" s="330"/>
    </row>
    <row r="51" spans="1:23" ht="13.5" customHeight="1" thickTop="1">
      <c r="A51" s="286"/>
      <c r="B51" s="287"/>
      <c r="C51" s="287"/>
      <c r="D51" s="288"/>
      <c r="E51" s="292" t="s">
        <v>132</v>
      </c>
      <c r="F51" s="348" t="s">
        <v>133</v>
      </c>
      <c r="G51" s="296" t="s">
        <v>134</v>
      </c>
      <c r="H51" s="255"/>
      <c r="I51" s="297"/>
      <c r="J51" s="257" t="s">
        <v>36</v>
      </c>
      <c r="K51" s="298"/>
      <c r="L51" s="298"/>
      <c r="M51" s="298"/>
      <c r="N51" s="258"/>
      <c r="O51" s="257" t="s">
        <v>135</v>
      </c>
      <c r="P51" s="258"/>
      <c r="Q51" s="281" t="s">
        <v>144</v>
      </c>
      <c r="R51" s="283" t="s">
        <v>167</v>
      </c>
      <c r="S51" s="283" t="s">
        <v>145</v>
      </c>
      <c r="T51" s="283" t="s">
        <v>146</v>
      </c>
      <c r="U51" s="247" t="s">
        <v>147</v>
      </c>
      <c r="V51" s="249" t="s">
        <v>148</v>
      </c>
      <c r="W51" s="251" t="s">
        <v>149</v>
      </c>
    </row>
    <row r="52" spans="1:23" ht="45.75" thickBot="1">
      <c r="A52" s="289"/>
      <c r="B52" s="290"/>
      <c r="C52" s="290"/>
      <c r="D52" s="291"/>
      <c r="E52" s="293"/>
      <c r="F52" s="349"/>
      <c r="G52" s="59" t="s">
        <v>136</v>
      </c>
      <c r="H52" s="60" t="s">
        <v>137</v>
      </c>
      <c r="I52" s="61" t="s">
        <v>138</v>
      </c>
      <c r="J52" s="59" t="s">
        <v>31</v>
      </c>
      <c r="K52" s="60" t="s">
        <v>139</v>
      </c>
      <c r="L52" s="60" t="s">
        <v>140</v>
      </c>
      <c r="M52" s="60" t="s">
        <v>18</v>
      </c>
      <c r="N52" s="61" t="s">
        <v>141</v>
      </c>
      <c r="O52" s="80" t="s">
        <v>142</v>
      </c>
      <c r="P52" s="61" t="s">
        <v>143</v>
      </c>
      <c r="Q52" s="282"/>
      <c r="R52" s="284"/>
      <c r="S52" s="284"/>
      <c r="T52" s="284"/>
      <c r="U52" s="248"/>
      <c r="V52" s="250"/>
      <c r="W52" s="252"/>
    </row>
    <row r="53" spans="1:23" ht="14.25" thickBot="1" thickTop="1">
      <c r="A53" s="345" t="s">
        <v>14</v>
      </c>
      <c r="B53" s="346"/>
      <c r="C53" s="346"/>
      <c r="D53" s="347"/>
      <c r="E53" s="62" t="s">
        <v>15</v>
      </c>
      <c r="F53" s="63">
        <v>11</v>
      </c>
      <c r="G53" s="64">
        <v>12</v>
      </c>
      <c r="H53" s="65">
        <v>13</v>
      </c>
      <c r="I53" s="66">
        <v>14</v>
      </c>
      <c r="J53" s="67">
        <v>15</v>
      </c>
      <c r="K53" s="65">
        <v>16</v>
      </c>
      <c r="L53" s="65">
        <v>17</v>
      </c>
      <c r="M53" s="65">
        <v>18</v>
      </c>
      <c r="N53" s="68">
        <v>19</v>
      </c>
      <c r="O53" s="69">
        <v>20</v>
      </c>
      <c r="P53" s="70">
        <v>21</v>
      </c>
      <c r="Q53" s="71">
        <v>22</v>
      </c>
      <c r="R53" s="72">
        <v>23</v>
      </c>
      <c r="S53" s="71">
        <v>24</v>
      </c>
      <c r="T53" s="72">
        <v>25</v>
      </c>
      <c r="U53" s="71">
        <v>26</v>
      </c>
      <c r="V53" s="73">
        <v>27</v>
      </c>
      <c r="W53" s="74">
        <v>28</v>
      </c>
    </row>
    <row r="54" spans="1:23" ht="13.5" customHeight="1" thickTop="1">
      <c r="A54" s="253" t="s">
        <v>150</v>
      </c>
      <c r="B54" s="255" t="s">
        <v>151</v>
      </c>
      <c r="C54" s="255" t="s">
        <v>152</v>
      </c>
      <c r="D54" s="75" t="s">
        <v>154</v>
      </c>
      <c r="E54" s="76">
        <v>84</v>
      </c>
      <c r="F54" s="135"/>
      <c r="G54" s="136"/>
      <c r="H54" s="117"/>
      <c r="I54" s="137"/>
      <c r="J54" s="136"/>
      <c r="K54" s="117"/>
      <c r="L54" s="167">
        <v>1</v>
      </c>
      <c r="M54" s="167">
        <v>1</v>
      </c>
      <c r="N54" s="176">
        <v>1</v>
      </c>
      <c r="O54" s="118"/>
      <c r="P54" s="138"/>
      <c r="Q54" s="121"/>
      <c r="R54" s="120"/>
      <c r="S54" s="121"/>
      <c r="T54" s="120"/>
      <c r="U54" s="121"/>
      <c r="V54" s="139"/>
      <c r="W54" s="140">
        <v>3</v>
      </c>
    </row>
    <row r="55" spans="1:23" ht="13.5" customHeight="1">
      <c r="A55" s="254"/>
      <c r="B55" s="256"/>
      <c r="C55" s="256"/>
      <c r="D55" s="77" t="s">
        <v>155</v>
      </c>
      <c r="E55" s="78">
        <v>85</v>
      </c>
      <c r="F55" s="141"/>
      <c r="G55" s="142"/>
      <c r="H55" s="122"/>
      <c r="I55" s="143"/>
      <c r="J55" s="142"/>
      <c r="K55" s="122"/>
      <c r="L55" s="164"/>
      <c r="M55" s="164"/>
      <c r="N55" s="168"/>
      <c r="O55" s="123"/>
      <c r="P55" s="144"/>
      <c r="Q55" s="126"/>
      <c r="R55" s="125"/>
      <c r="S55" s="126"/>
      <c r="T55" s="125"/>
      <c r="U55" s="126"/>
      <c r="V55" s="145"/>
      <c r="W55" s="146"/>
    </row>
    <row r="56" spans="1:23" ht="12.75">
      <c r="A56" s="254"/>
      <c r="B56" s="256"/>
      <c r="C56" s="256" t="s">
        <v>153</v>
      </c>
      <c r="D56" s="77" t="s">
        <v>154</v>
      </c>
      <c r="E56" s="78">
        <v>86</v>
      </c>
      <c r="F56" s="141"/>
      <c r="G56" s="142"/>
      <c r="H56" s="122"/>
      <c r="I56" s="143"/>
      <c r="J56" s="163">
        <v>2</v>
      </c>
      <c r="K56" s="164">
        <v>3</v>
      </c>
      <c r="L56" s="164"/>
      <c r="M56" s="164"/>
      <c r="N56" s="168">
        <v>1</v>
      </c>
      <c r="O56" s="123"/>
      <c r="P56" s="144"/>
      <c r="Q56" s="126"/>
      <c r="R56" s="125"/>
      <c r="S56" s="126"/>
      <c r="T56" s="125"/>
      <c r="U56" s="126"/>
      <c r="V56" s="145"/>
      <c r="W56" s="146">
        <v>6</v>
      </c>
    </row>
    <row r="57" spans="1:23" ht="12.75">
      <c r="A57" s="254"/>
      <c r="B57" s="256"/>
      <c r="C57" s="256"/>
      <c r="D57" s="77" t="s">
        <v>155</v>
      </c>
      <c r="E57" s="78">
        <v>87</v>
      </c>
      <c r="F57" s="141"/>
      <c r="G57" s="142"/>
      <c r="H57" s="122"/>
      <c r="I57" s="143"/>
      <c r="J57" s="163">
        <v>1</v>
      </c>
      <c r="K57" s="164"/>
      <c r="L57" s="164"/>
      <c r="M57" s="164"/>
      <c r="N57" s="168"/>
      <c r="O57" s="123"/>
      <c r="P57" s="144"/>
      <c r="Q57" s="126"/>
      <c r="R57" s="125"/>
      <c r="S57" s="126"/>
      <c r="T57" s="125"/>
      <c r="U57" s="126"/>
      <c r="V57" s="145"/>
      <c r="W57" s="146">
        <v>1</v>
      </c>
    </row>
    <row r="58" spans="1:23" ht="12.75">
      <c r="A58" s="254"/>
      <c r="B58" s="256" t="s">
        <v>156</v>
      </c>
      <c r="C58" s="256"/>
      <c r="D58" s="77" t="s">
        <v>154</v>
      </c>
      <c r="E58" s="78">
        <v>88</v>
      </c>
      <c r="F58" s="141"/>
      <c r="G58" s="142"/>
      <c r="H58" s="122"/>
      <c r="I58" s="143"/>
      <c r="J58" s="163">
        <v>1</v>
      </c>
      <c r="K58" s="164">
        <v>1</v>
      </c>
      <c r="L58" s="164">
        <v>2</v>
      </c>
      <c r="M58" s="164">
        <v>2</v>
      </c>
      <c r="N58" s="168">
        <v>1</v>
      </c>
      <c r="O58" s="123"/>
      <c r="P58" s="144"/>
      <c r="Q58" s="126"/>
      <c r="R58" s="125"/>
      <c r="S58" s="126"/>
      <c r="T58" s="125"/>
      <c r="U58" s="126"/>
      <c r="V58" s="145"/>
      <c r="W58" s="146">
        <v>7</v>
      </c>
    </row>
    <row r="59" spans="1:23" ht="12.75">
      <c r="A59" s="254"/>
      <c r="B59" s="256"/>
      <c r="C59" s="256"/>
      <c r="D59" s="77" t="s">
        <v>155</v>
      </c>
      <c r="E59" s="78">
        <v>89</v>
      </c>
      <c r="F59" s="141"/>
      <c r="G59" s="142"/>
      <c r="H59" s="122"/>
      <c r="I59" s="143"/>
      <c r="J59" s="142"/>
      <c r="K59" s="122"/>
      <c r="L59" s="164"/>
      <c r="M59" s="164"/>
      <c r="N59" s="168">
        <v>2</v>
      </c>
      <c r="O59" s="123"/>
      <c r="P59" s="144"/>
      <c r="Q59" s="126"/>
      <c r="R59" s="125"/>
      <c r="S59" s="126"/>
      <c r="T59" s="125"/>
      <c r="U59" s="126"/>
      <c r="V59" s="145"/>
      <c r="W59" s="146">
        <v>2</v>
      </c>
    </row>
    <row r="60" spans="1:23" ht="12.75">
      <c r="A60" s="254" t="s">
        <v>157</v>
      </c>
      <c r="B60" s="256" t="s">
        <v>151</v>
      </c>
      <c r="C60" s="256"/>
      <c r="D60" s="344"/>
      <c r="E60" s="78">
        <v>90</v>
      </c>
      <c r="F60" s="141"/>
      <c r="G60" s="142"/>
      <c r="H60" s="122"/>
      <c r="I60" s="143"/>
      <c r="J60" s="142"/>
      <c r="K60" s="122"/>
      <c r="L60" s="164"/>
      <c r="M60" s="164">
        <v>2</v>
      </c>
      <c r="N60" s="168"/>
      <c r="O60" s="123"/>
      <c r="P60" s="144"/>
      <c r="Q60" s="126"/>
      <c r="R60" s="125"/>
      <c r="S60" s="126"/>
      <c r="T60" s="125"/>
      <c r="U60" s="126"/>
      <c r="V60" s="145"/>
      <c r="W60" s="146">
        <v>2</v>
      </c>
    </row>
    <row r="61" spans="1:23" ht="12.75">
      <c r="A61" s="254"/>
      <c r="B61" s="256" t="s">
        <v>156</v>
      </c>
      <c r="C61" s="256"/>
      <c r="D61" s="344"/>
      <c r="E61" s="78">
        <v>91</v>
      </c>
      <c r="F61" s="141"/>
      <c r="G61" s="142"/>
      <c r="H61" s="122"/>
      <c r="I61" s="143"/>
      <c r="J61" s="142"/>
      <c r="K61" s="122"/>
      <c r="L61" s="122"/>
      <c r="M61" s="164"/>
      <c r="N61" s="168"/>
      <c r="O61" s="123"/>
      <c r="P61" s="144"/>
      <c r="Q61" s="126"/>
      <c r="R61" s="125"/>
      <c r="S61" s="126"/>
      <c r="T61" s="125"/>
      <c r="U61" s="126"/>
      <c r="V61" s="145"/>
      <c r="W61" s="146"/>
    </row>
    <row r="62" spans="1:23" ht="12.75" customHeight="1">
      <c r="A62" s="254" t="s">
        <v>198</v>
      </c>
      <c r="B62" s="256"/>
      <c r="C62" s="256"/>
      <c r="D62" s="344"/>
      <c r="E62" s="78">
        <v>92</v>
      </c>
      <c r="F62" s="141"/>
      <c r="G62" s="142"/>
      <c r="H62" s="122"/>
      <c r="I62" s="143"/>
      <c r="J62" s="142">
        <v>4</v>
      </c>
      <c r="K62" s="122">
        <v>4</v>
      </c>
      <c r="L62" s="122">
        <v>3</v>
      </c>
      <c r="M62" s="164">
        <v>5</v>
      </c>
      <c r="N62" s="143">
        <v>5</v>
      </c>
      <c r="O62" s="123"/>
      <c r="P62" s="144"/>
      <c r="Q62" s="126"/>
      <c r="R62" s="125"/>
      <c r="S62" s="126"/>
      <c r="T62" s="125"/>
      <c r="U62" s="126"/>
      <c r="V62" s="145"/>
      <c r="W62" s="146">
        <v>21</v>
      </c>
    </row>
    <row r="63" spans="1:23" ht="12.75" customHeight="1">
      <c r="A63" s="254" t="s">
        <v>159</v>
      </c>
      <c r="B63" s="256" t="s">
        <v>160</v>
      </c>
      <c r="C63" s="256"/>
      <c r="D63" s="344"/>
      <c r="E63" s="78">
        <v>93</v>
      </c>
      <c r="F63" s="141"/>
      <c r="G63" s="147"/>
      <c r="H63" s="122"/>
      <c r="I63" s="143"/>
      <c r="J63" s="147"/>
      <c r="K63" s="127"/>
      <c r="L63" s="127"/>
      <c r="M63" s="127"/>
      <c r="N63" s="148"/>
      <c r="O63" s="128"/>
      <c r="P63" s="149"/>
      <c r="Q63" s="130"/>
      <c r="R63" s="170"/>
      <c r="S63" s="130"/>
      <c r="T63" s="129"/>
      <c r="U63" s="130"/>
      <c r="V63" s="150"/>
      <c r="W63" s="146"/>
    </row>
    <row r="64" spans="1:23" ht="13.5" customHeight="1">
      <c r="A64" s="254"/>
      <c r="B64" s="256" t="s">
        <v>161</v>
      </c>
      <c r="C64" s="256"/>
      <c r="D64" s="344"/>
      <c r="E64" s="78">
        <v>94</v>
      </c>
      <c r="F64" s="151"/>
      <c r="G64" s="147"/>
      <c r="H64" s="127"/>
      <c r="I64" s="148"/>
      <c r="J64" s="147"/>
      <c r="K64" s="127"/>
      <c r="L64" s="127"/>
      <c r="M64" s="127"/>
      <c r="N64" s="148"/>
      <c r="O64" s="128"/>
      <c r="P64" s="149"/>
      <c r="Q64" s="130"/>
      <c r="R64" s="170">
        <v>2</v>
      </c>
      <c r="S64" s="130"/>
      <c r="T64" s="129"/>
      <c r="U64" s="172">
        <v>1.25</v>
      </c>
      <c r="V64" s="150">
        <v>2</v>
      </c>
      <c r="W64" s="146">
        <v>5.25</v>
      </c>
    </row>
    <row r="65" spans="1:23" ht="13.5" customHeight="1" thickBot="1">
      <c r="A65" s="351" t="s">
        <v>163</v>
      </c>
      <c r="B65" s="352"/>
      <c r="C65" s="352"/>
      <c r="D65" s="353"/>
      <c r="E65" s="78">
        <v>95</v>
      </c>
      <c r="F65" s="141"/>
      <c r="G65" s="147"/>
      <c r="H65" s="122"/>
      <c r="I65" s="143"/>
      <c r="J65" s="147"/>
      <c r="K65" s="127"/>
      <c r="L65" s="127"/>
      <c r="M65" s="127"/>
      <c r="N65" s="148"/>
      <c r="O65" s="128"/>
      <c r="P65" s="149"/>
      <c r="Q65" s="130"/>
      <c r="R65" s="170">
        <v>2</v>
      </c>
      <c r="S65" s="130"/>
      <c r="T65" s="129"/>
      <c r="U65" s="173">
        <v>1.25</v>
      </c>
      <c r="V65" s="150">
        <v>2</v>
      </c>
      <c r="W65" s="146"/>
    </row>
    <row r="66" spans="1:23" ht="13.5" customHeight="1" thickBot="1" thickTop="1">
      <c r="A66" s="243" t="s">
        <v>162</v>
      </c>
      <c r="B66" s="244"/>
      <c r="C66" s="244"/>
      <c r="D66" s="245"/>
      <c r="E66" s="79">
        <v>96</v>
      </c>
      <c r="F66" s="152"/>
      <c r="G66" s="153"/>
      <c r="H66" s="131"/>
      <c r="I66" s="154"/>
      <c r="J66" s="153">
        <v>4</v>
      </c>
      <c r="K66" s="131">
        <v>4</v>
      </c>
      <c r="L66" s="131">
        <v>3</v>
      </c>
      <c r="M66" s="131">
        <v>5</v>
      </c>
      <c r="N66" s="154">
        <v>5</v>
      </c>
      <c r="O66" s="132"/>
      <c r="P66" s="155"/>
      <c r="Q66" s="134"/>
      <c r="R66" s="171">
        <v>2</v>
      </c>
      <c r="S66" s="134"/>
      <c r="T66" s="133"/>
      <c r="U66" s="173">
        <v>1.25</v>
      </c>
      <c r="V66" s="156">
        <v>2</v>
      </c>
      <c r="W66" s="157">
        <v>26.25</v>
      </c>
    </row>
    <row r="67" spans="1:23" ht="13.5" thickTop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:23" ht="13.5" customHeight="1">
      <c r="A68" s="246" t="s">
        <v>164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</row>
    <row r="69" spans="1:23" ht="13.5" customHeight="1">
      <c r="A69" s="246" t="s">
        <v>165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  <c r="R69" s="246"/>
      <c r="S69" s="246"/>
      <c r="T69" s="246"/>
      <c r="U69" s="246"/>
      <c r="V69" s="246"/>
      <c r="W69" s="246"/>
    </row>
    <row r="70" spans="1:23" ht="13.5" customHeight="1">
      <c r="A70" s="246" t="s">
        <v>166</v>
      </c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</row>
    <row r="71" spans="1:23" ht="13.5" customHeight="1">
      <c r="A71" s="246" t="s">
        <v>168</v>
      </c>
      <c r="B71" s="246"/>
      <c r="C71" s="246"/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</row>
    <row r="72" spans="1:23" ht="13.5" customHeight="1">
      <c r="A72" s="246" t="s">
        <v>169</v>
      </c>
      <c r="B72" s="246"/>
      <c r="C72" s="246"/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6"/>
    </row>
    <row r="73" spans="1:23" ht="13.5" customHeight="1">
      <c r="A73" s="246" t="s">
        <v>170</v>
      </c>
      <c r="B73" s="246"/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6"/>
      <c r="S73" s="246"/>
      <c r="T73" s="246"/>
      <c r="U73" s="246"/>
      <c r="V73" s="246"/>
      <c r="W73" s="246"/>
    </row>
    <row r="74" spans="1:23" s="50" customFormat="1" ht="13.5" customHeight="1">
      <c r="A74" s="350" t="s">
        <v>171</v>
      </c>
      <c r="B74" s="350"/>
      <c r="C74" s="350"/>
      <c r="D74" s="350"/>
      <c r="E74" s="350"/>
      <c r="F74" s="350"/>
      <c r="G74" s="350"/>
      <c r="H74" s="350"/>
      <c r="I74" s="350"/>
      <c r="J74" s="350"/>
      <c r="K74" s="350"/>
      <c r="L74" s="350"/>
      <c r="M74" s="350"/>
      <c r="N74" s="350"/>
      <c r="O74" s="350"/>
      <c r="P74" s="350"/>
      <c r="Q74" s="350"/>
      <c r="R74" s="350"/>
      <c r="S74" s="350"/>
      <c r="T74" s="350"/>
      <c r="U74" s="350"/>
      <c r="V74" s="350"/>
      <c r="W74" s="350"/>
    </row>
    <row r="75" spans="1:15" ht="13.5" customHeight="1">
      <c r="A75" s="50"/>
      <c r="B75" s="50"/>
      <c r="C75" s="48"/>
      <c r="D75" s="48"/>
      <c r="E75" s="16"/>
      <c r="F75" s="49"/>
      <c r="G75" s="49"/>
      <c r="H75" s="49"/>
      <c r="I75" s="49"/>
      <c r="J75" s="49"/>
      <c r="K75" s="49"/>
      <c r="L75" s="49"/>
      <c r="M75" s="49"/>
      <c r="N75" s="49"/>
      <c r="O75" s="49"/>
    </row>
    <row r="76" spans="1:15" ht="13.5" customHeight="1">
      <c r="A76" s="50"/>
      <c r="B76" s="50"/>
      <c r="C76" s="48"/>
      <c r="D76" s="48"/>
      <c r="E76" s="16"/>
      <c r="F76" s="49"/>
      <c r="G76" s="49"/>
      <c r="H76" s="49"/>
      <c r="I76" s="49"/>
      <c r="J76" s="49"/>
      <c r="K76" s="49"/>
      <c r="L76" s="49"/>
      <c r="M76" s="49"/>
      <c r="N76" s="49"/>
      <c r="O76" s="49"/>
    </row>
    <row r="77" spans="1:15" ht="13.5" customHeight="1">
      <c r="A77" s="50"/>
      <c r="B77" s="50"/>
      <c r="C77" s="48"/>
      <c r="D77" s="48"/>
      <c r="E77" s="16"/>
      <c r="F77" s="49"/>
      <c r="G77" s="49"/>
      <c r="H77" s="49"/>
      <c r="I77" s="49"/>
      <c r="J77" s="49"/>
      <c r="K77" s="49"/>
      <c r="L77" s="49"/>
      <c r="M77" s="49"/>
      <c r="N77" s="49"/>
      <c r="O77" s="49"/>
    </row>
    <row r="79" spans="1:12" ht="15.75">
      <c r="A79" s="329" t="s">
        <v>172</v>
      </c>
      <c r="B79" s="329"/>
      <c r="C79" s="330"/>
      <c r="D79" s="330"/>
      <c r="E79" s="330"/>
      <c r="F79" s="330"/>
      <c r="G79" s="330"/>
      <c r="H79" s="330"/>
      <c r="I79" s="330"/>
      <c r="J79" s="330"/>
      <c r="K79" s="330"/>
      <c r="L79" s="322"/>
    </row>
    <row r="80" spans="1:12" ht="13.5" customHeight="1">
      <c r="A80" s="336"/>
      <c r="B80" s="270"/>
      <c r="C80" s="271"/>
      <c r="D80" s="266" t="s">
        <v>9</v>
      </c>
      <c r="E80" s="266" t="s">
        <v>37</v>
      </c>
      <c r="F80" s="263" t="s">
        <v>23</v>
      </c>
      <c r="G80" s="264"/>
      <c r="H80" s="264"/>
      <c r="I80" s="264"/>
      <c r="J80" s="264"/>
      <c r="K80" s="265"/>
      <c r="L80" s="39"/>
    </row>
    <row r="81" spans="1:11" ht="27" customHeight="1">
      <c r="A81" s="272"/>
      <c r="B81" s="273"/>
      <c r="C81" s="274"/>
      <c r="D81" s="278"/>
      <c r="E81" s="278"/>
      <c r="F81" s="266" t="s">
        <v>24</v>
      </c>
      <c r="G81" s="266" t="s">
        <v>94</v>
      </c>
      <c r="H81" s="268" t="s">
        <v>26</v>
      </c>
      <c r="I81" s="264"/>
      <c r="J81" s="264"/>
      <c r="K81" s="265"/>
    </row>
    <row r="82" spans="1:11" ht="13.5">
      <c r="A82" s="275"/>
      <c r="B82" s="276"/>
      <c r="C82" s="277"/>
      <c r="D82" s="267"/>
      <c r="E82" s="267"/>
      <c r="F82" s="267"/>
      <c r="G82" s="267"/>
      <c r="H82" s="8" t="s">
        <v>27</v>
      </c>
      <c r="I82" s="8" t="s">
        <v>28</v>
      </c>
      <c r="J82" s="8" t="s">
        <v>29</v>
      </c>
      <c r="K82" s="8" t="s">
        <v>30</v>
      </c>
    </row>
    <row r="83" spans="1:11" ht="12.75">
      <c r="A83" s="279" t="s">
        <v>14</v>
      </c>
      <c r="B83" s="354"/>
      <c r="C83" s="355"/>
      <c r="D83" s="10" t="s">
        <v>15</v>
      </c>
      <c r="E83" s="10">
        <v>29</v>
      </c>
      <c r="F83" s="10">
        <v>30</v>
      </c>
      <c r="G83" s="10">
        <v>31</v>
      </c>
      <c r="H83" s="10">
        <v>32</v>
      </c>
      <c r="I83" s="10">
        <v>33</v>
      </c>
      <c r="J83" s="10">
        <v>34</v>
      </c>
      <c r="K83" s="10">
        <v>35</v>
      </c>
    </row>
    <row r="84" spans="1:11" ht="13.5" customHeight="1">
      <c r="A84" s="266" t="s">
        <v>38</v>
      </c>
      <c r="B84" s="311" t="s">
        <v>17</v>
      </c>
      <c r="C84" s="23" t="s">
        <v>39</v>
      </c>
      <c r="D84" s="9">
        <v>102</v>
      </c>
      <c r="E84" s="12">
        <v>4</v>
      </c>
      <c r="F84" s="12"/>
      <c r="G84" s="12"/>
      <c r="H84" s="12"/>
      <c r="I84" s="12"/>
      <c r="J84" s="12"/>
      <c r="K84" s="12"/>
    </row>
    <row r="85" spans="1:11" ht="13.5" customHeight="1">
      <c r="A85" s="308"/>
      <c r="B85" s="324"/>
      <c r="C85" s="24" t="s">
        <v>40</v>
      </c>
      <c r="D85" s="8">
        <v>103</v>
      </c>
      <c r="E85" s="25">
        <v>112000</v>
      </c>
      <c r="F85" s="25"/>
      <c r="G85" s="25"/>
      <c r="H85" s="25"/>
      <c r="I85" s="25"/>
      <c r="J85" s="25"/>
      <c r="K85" s="25"/>
    </row>
    <row r="86" spans="1:11" ht="13.5" customHeight="1">
      <c r="A86" s="308"/>
      <c r="B86" s="311" t="s">
        <v>18</v>
      </c>
      <c r="C86" s="24" t="s">
        <v>39</v>
      </c>
      <c r="D86" s="9">
        <v>104</v>
      </c>
      <c r="E86" s="25"/>
      <c r="F86" s="25"/>
      <c r="G86" s="25"/>
      <c r="H86" s="25"/>
      <c r="I86" s="25"/>
      <c r="J86" s="25"/>
      <c r="K86" s="25"/>
    </row>
    <row r="87" spans="1:11" ht="13.5" customHeight="1">
      <c r="A87" s="308"/>
      <c r="B87" s="324"/>
      <c r="C87" s="24" t="s">
        <v>40</v>
      </c>
      <c r="D87" s="8">
        <v>105</v>
      </c>
      <c r="E87" s="25"/>
      <c r="F87" s="25"/>
      <c r="G87" s="25"/>
      <c r="H87" s="25"/>
      <c r="I87" s="25"/>
      <c r="J87" s="25"/>
      <c r="K87" s="25"/>
    </row>
    <row r="88" spans="1:11" ht="13.5" customHeight="1">
      <c r="A88" s="308"/>
      <c r="B88" s="311" t="s">
        <v>93</v>
      </c>
      <c r="C88" s="23" t="s">
        <v>39</v>
      </c>
      <c r="D88" s="9">
        <v>106</v>
      </c>
      <c r="E88" s="12">
        <v>14</v>
      </c>
      <c r="F88" s="12"/>
      <c r="G88" s="12"/>
      <c r="H88" s="12"/>
      <c r="I88" s="12"/>
      <c r="J88" s="12"/>
      <c r="K88" s="12"/>
    </row>
    <row r="89" spans="1:11" ht="13.5" customHeight="1">
      <c r="A89" s="308"/>
      <c r="B89" s="324"/>
      <c r="C89" s="24" t="s">
        <v>40</v>
      </c>
      <c r="D89" s="8">
        <v>107</v>
      </c>
      <c r="E89" s="25">
        <v>54000</v>
      </c>
      <c r="F89" s="25"/>
      <c r="G89" s="25"/>
      <c r="H89" s="25"/>
      <c r="I89" s="25"/>
      <c r="J89" s="25"/>
      <c r="K89" s="25"/>
    </row>
    <row r="90" spans="1:11" ht="13.5" customHeight="1">
      <c r="A90" s="308"/>
      <c r="B90" s="311" t="s">
        <v>85</v>
      </c>
      <c r="C90" s="23" t="s">
        <v>39</v>
      </c>
      <c r="D90" s="9">
        <v>108</v>
      </c>
      <c r="E90" s="12"/>
      <c r="F90" s="12"/>
      <c r="G90" s="12"/>
      <c r="H90" s="12"/>
      <c r="I90" s="12"/>
      <c r="J90" s="12"/>
      <c r="K90" s="12"/>
    </row>
    <row r="91" spans="1:11" ht="13.5" customHeight="1">
      <c r="A91" s="308"/>
      <c r="B91" s="295"/>
      <c r="C91" s="24" t="s">
        <v>40</v>
      </c>
      <c r="D91" s="8">
        <v>109</v>
      </c>
      <c r="E91" s="25"/>
      <c r="F91" s="25"/>
      <c r="G91" s="25"/>
      <c r="H91" s="25"/>
      <c r="I91" s="25"/>
      <c r="J91" s="25"/>
      <c r="K91" s="25"/>
    </row>
    <row r="92" spans="1:11" ht="13.5" customHeight="1">
      <c r="A92" s="308"/>
      <c r="B92" s="311" t="s">
        <v>131</v>
      </c>
      <c r="C92" s="24" t="s">
        <v>39</v>
      </c>
      <c r="D92" s="9">
        <v>110</v>
      </c>
      <c r="E92" s="25"/>
      <c r="F92" s="25"/>
      <c r="G92" s="25"/>
      <c r="H92" s="25"/>
      <c r="I92" s="25"/>
      <c r="J92" s="25"/>
      <c r="K92" s="25"/>
    </row>
    <row r="93" spans="1:11" ht="13.5" customHeight="1">
      <c r="A93" s="308"/>
      <c r="B93" s="324"/>
      <c r="C93" s="24" t="s">
        <v>40</v>
      </c>
      <c r="D93" s="8">
        <v>111</v>
      </c>
      <c r="E93" s="25"/>
      <c r="F93" s="25"/>
      <c r="G93" s="25"/>
      <c r="H93" s="25"/>
      <c r="I93" s="25"/>
      <c r="J93" s="25"/>
      <c r="K93" s="25"/>
    </row>
    <row r="94" spans="1:11" ht="13.5" customHeight="1">
      <c r="A94" s="308"/>
      <c r="B94" s="311" t="s">
        <v>20</v>
      </c>
      <c r="C94" s="24" t="s">
        <v>39</v>
      </c>
      <c r="D94" s="9">
        <v>112</v>
      </c>
      <c r="E94" s="25"/>
      <c r="F94" s="25"/>
      <c r="G94" s="25"/>
      <c r="H94" s="25"/>
      <c r="I94" s="25"/>
      <c r="J94" s="25"/>
      <c r="K94" s="25"/>
    </row>
    <row r="95" spans="1:11" ht="13.5" customHeight="1">
      <c r="A95" s="308"/>
      <c r="B95" s="324"/>
      <c r="C95" s="24" t="s">
        <v>40</v>
      </c>
      <c r="D95" s="8">
        <v>113</v>
      </c>
      <c r="E95" s="25"/>
      <c r="F95" s="25"/>
      <c r="G95" s="25"/>
      <c r="H95" s="25"/>
      <c r="I95" s="25"/>
      <c r="J95" s="25"/>
      <c r="K95" s="25"/>
    </row>
    <row r="96" spans="1:11" ht="13.5" customHeight="1">
      <c r="A96" s="308"/>
      <c r="B96" s="311" t="s">
        <v>21</v>
      </c>
      <c r="C96" s="24" t="s">
        <v>39</v>
      </c>
      <c r="D96" s="9">
        <v>114</v>
      </c>
      <c r="E96" s="26"/>
      <c r="F96" s="26"/>
      <c r="G96" s="26"/>
      <c r="H96" s="25"/>
      <c r="I96" s="25"/>
      <c r="J96" s="25"/>
      <c r="K96" s="25"/>
    </row>
    <row r="97" spans="1:11" ht="13.5" customHeight="1">
      <c r="A97" s="308"/>
      <c r="B97" s="324"/>
      <c r="C97" s="27" t="s">
        <v>40</v>
      </c>
      <c r="D97" s="8">
        <v>115</v>
      </c>
      <c r="E97" s="28"/>
      <c r="F97" s="28"/>
      <c r="G97" s="28"/>
      <c r="H97" s="25"/>
      <c r="I97" s="25"/>
      <c r="J97" s="25"/>
      <c r="K97" s="25"/>
    </row>
    <row r="98" spans="1:11" ht="13.5" customHeight="1">
      <c r="A98" s="308"/>
      <c r="B98" s="311" t="s">
        <v>33</v>
      </c>
      <c r="C98" s="29" t="s">
        <v>73</v>
      </c>
      <c r="D98" s="9">
        <v>116</v>
      </c>
      <c r="E98" s="19">
        <f aca="true" t="shared" si="1" ref="E98:K99">SUM(E84,E86,E88,E90,E92,E94,E96)</f>
        <v>18</v>
      </c>
      <c r="F98" s="19">
        <f t="shared" si="1"/>
        <v>0</v>
      </c>
      <c r="G98" s="19">
        <f t="shared" si="1"/>
        <v>0</v>
      </c>
      <c r="H98" s="19">
        <f t="shared" si="1"/>
        <v>0</v>
      </c>
      <c r="I98" s="19">
        <f t="shared" si="1"/>
        <v>0</v>
      </c>
      <c r="J98" s="19">
        <f t="shared" si="1"/>
        <v>0</v>
      </c>
      <c r="K98" s="19">
        <f t="shared" si="1"/>
        <v>0</v>
      </c>
    </row>
    <row r="99" spans="1:11" ht="13.5" customHeight="1">
      <c r="A99" s="326"/>
      <c r="B99" s="324"/>
      <c r="C99" s="30" t="s">
        <v>74</v>
      </c>
      <c r="D99" s="8">
        <v>117</v>
      </c>
      <c r="E99" s="31">
        <f t="shared" si="1"/>
        <v>166000</v>
      </c>
      <c r="F99" s="31">
        <f t="shared" si="1"/>
        <v>0</v>
      </c>
      <c r="G99" s="31">
        <f t="shared" si="1"/>
        <v>0</v>
      </c>
      <c r="H99" s="31">
        <f t="shared" si="1"/>
        <v>0</v>
      </c>
      <c r="I99" s="31">
        <f t="shared" si="1"/>
        <v>0</v>
      </c>
      <c r="J99" s="31">
        <f t="shared" si="1"/>
        <v>0</v>
      </c>
      <c r="K99" s="31">
        <f t="shared" si="1"/>
        <v>0</v>
      </c>
    </row>
    <row r="100" spans="1:11" ht="13.5" customHeight="1">
      <c r="A100" s="45" t="s">
        <v>173</v>
      </c>
      <c r="B100" s="42"/>
      <c r="C100" s="32"/>
      <c r="D100" s="16"/>
      <c r="E100" s="43"/>
      <c r="F100" s="45" t="s">
        <v>174</v>
      </c>
      <c r="G100" s="43"/>
      <c r="H100" s="43"/>
      <c r="I100" s="43"/>
      <c r="J100" s="43"/>
      <c r="K100" s="43"/>
    </row>
    <row r="101" spans="1:11" ht="13.5" customHeight="1">
      <c r="A101" s="45"/>
      <c r="B101" s="42"/>
      <c r="C101" s="32"/>
      <c r="D101" s="16"/>
      <c r="E101" s="43"/>
      <c r="F101" s="45"/>
      <c r="G101" s="43"/>
      <c r="H101" s="43"/>
      <c r="I101" s="43"/>
      <c r="J101" s="43"/>
      <c r="K101" s="43"/>
    </row>
    <row r="102" spans="1:14" ht="13.5" customHeight="1">
      <c r="A102" s="342" t="s">
        <v>41</v>
      </c>
      <c r="B102" s="342"/>
      <c r="C102" s="343"/>
      <c r="D102" s="343"/>
      <c r="E102" s="343"/>
      <c r="F102" s="343"/>
      <c r="G102" s="343"/>
      <c r="H102" s="343"/>
      <c r="I102" s="343"/>
      <c r="J102" s="343"/>
      <c r="K102" s="343"/>
      <c r="L102" s="343"/>
      <c r="M102" s="343"/>
      <c r="N102" s="343"/>
    </row>
    <row r="103" spans="1:14" ht="13.5" customHeight="1">
      <c r="A103" s="331"/>
      <c r="B103" s="331" t="s">
        <v>9</v>
      </c>
      <c r="C103" s="331" t="s">
        <v>37</v>
      </c>
      <c r="D103" s="331" t="s">
        <v>42</v>
      </c>
      <c r="E103" s="393" t="s">
        <v>43</v>
      </c>
      <c r="F103" s="394"/>
      <c r="G103" s="394"/>
      <c r="H103" s="395"/>
      <c r="I103" s="331" t="s">
        <v>96</v>
      </c>
      <c r="J103" s="393" t="s">
        <v>44</v>
      </c>
      <c r="K103" s="395"/>
      <c r="L103" s="53"/>
      <c r="M103" s="53"/>
      <c r="N103" s="53"/>
    </row>
    <row r="104" spans="1:14" ht="13.5" customHeight="1">
      <c r="A104" s="332"/>
      <c r="B104" s="392"/>
      <c r="C104" s="392"/>
      <c r="D104" s="392"/>
      <c r="E104" s="396"/>
      <c r="F104" s="397"/>
      <c r="G104" s="397"/>
      <c r="H104" s="398"/>
      <c r="I104" s="392"/>
      <c r="J104" s="396"/>
      <c r="K104" s="398"/>
      <c r="L104" s="53"/>
      <c r="M104" s="53"/>
      <c r="N104" s="53"/>
    </row>
    <row r="105" spans="1:14" ht="13.5" customHeight="1">
      <c r="A105" s="332"/>
      <c r="B105" s="392"/>
      <c r="C105" s="392"/>
      <c r="D105" s="392"/>
      <c r="E105" s="331" t="s">
        <v>95</v>
      </c>
      <c r="F105" s="331" t="s">
        <v>27</v>
      </c>
      <c r="G105" s="331" t="s">
        <v>28</v>
      </c>
      <c r="H105" s="331" t="s">
        <v>29</v>
      </c>
      <c r="I105" s="392"/>
      <c r="J105" s="331" t="s">
        <v>39</v>
      </c>
      <c r="K105" s="331" t="s">
        <v>40</v>
      </c>
      <c r="L105" s="53"/>
      <c r="M105" s="53"/>
      <c r="N105" s="53"/>
    </row>
    <row r="106" spans="1:14" ht="13.5" customHeight="1">
      <c r="A106" s="333"/>
      <c r="B106" s="372"/>
      <c r="C106" s="372"/>
      <c r="D106" s="372"/>
      <c r="E106" s="372"/>
      <c r="F106" s="372"/>
      <c r="G106" s="372"/>
      <c r="H106" s="372"/>
      <c r="I106" s="372"/>
      <c r="J106" s="372"/>
      <c r="K106" s="372"/>
      <c r="L106" s="53"/>
      <c r="M106" s="53"/>
      <c r="N106" s="53"/>
    </row>
    <row r="107" spans="1:14" ht="13.5" customHeight="1">
      <c r="A107" s="56" t="s">
        <v>14</v>
      </c>
      <c r="B107" s="55" t="s">
        <v>15</v>
      </c>
      <c r="C107" s="55">
        <v>36</v>
      </c>
      <c r="D107" s="55">
        <v>37</v>
      </c>
      <c r="E107" s="55">
        <v>38</v>
      </c>
      <c r="F107" s="55">
        <v>39</v>
      </c>
      <c r="G107" s="55">
        <v>40</v>
      </c>
      <c r="H107" s="55">
        <v>41</v>
      </c>
      <c r="I107" s="55">
        <v>42</v>
      </c>
      <c r="J107" s="55">
        <v>43</v>
      </c>
      <c r="K107" s="55">
        <v>44</v>
      </c>
      <c r="L107" s="53"/>
      <c r="M107" s="53"/>
      <c r="N107" s="53"/>
    </row>
    <row r="108" spans="1:14" ht="13.5">
      <c r="A108" s="57" t="s">
        <v>76</v>
      </c>
      <c r="B108" s="54" t="s">
        <v>189</v>
      </c>
      <c r="C108" s="13"/>
      <c r="D108" s="13"/>
      <c r="E108" s="13"/>
      <c r="F108" s="13"/>
      <c r="G108" s="13"/>
      <c r="H108" s="13"/>
      <c r="I108" s="13"/>
      <c r="J108" s="13"/>
      <c r="K108" s="13"/>
      <c r="L108" s="53"/>
      <c r="M108" s="53"/>
      <c r="N108" s="53"/>
    </row>
    <row r="109" spans="1:14" ht="13.5" customHeight="1">
      <c r="A109" s="57" t="s">
        <v>77</v>
      </c>
      <c r="B109" s="54" t="s">
        <v>190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53"/>
      <c r="M109" s="53"/>
      <c r="N109" s="53"/>
    </row>
    <row r="110" spans="1:14" ht="13.5" customHeight="1">
      <c r="A110" s="57" t="s">
        <v>78</v>
      </c>
      <c r="B110" s="54" t="s">
        <v>191</v>
      </c>
      <c r="C110" s="13">
        <v>48</v>
      </c>
      <c r="D110" s="13">
        <v>35000</v>
      </c>
      <c r="E110" s="13"/>
      <c r="F110" s="13"/>
      <c r="G110" s="13"/>
      <c r="H110" s="13"/>
      <c r="I110" s="13"/>
      <c r="J110" s="13">
        <v>48</v>
      </c>
      <c r="K110" s="13">
        <v>35000</v>
      </c>
      <c r="L110" s="53"/>
      <c r="M110" s="53"/>
      <c r="N110" s="53"/>
    </row>
    <row r="111" spans="1:14" ht="13.5" customHeight="1">
      <c r="A111" s="85" t="s">
        <v>192</v>
      </c>
      <c r="B111" s="86"/>
      <c r="C111" s="87">
        <f>SUM(C108:C110)</f>
        <v>48</v>
      </c>
      <c r="D111" s="87">
        <f>SUM(D108:D110)</f>
        <v>35000</v>
      </c>
      <c r="E111" s="86"/>
      <c r="F111" s="86"/>
      <c r="G111" s="86"/>
      <c r="H111" s="86"/>
      <c r="I111" s="86"/>
      <c r="J111" s="87">
        <f>SUM(J108:J110)</f>
        <v>48</v>
      </c>
      <c r="K111" s="87">
        <f>SUM(K108:K110)</f>
        <v>35000</v>
      </c>
      <c r="L111"/>
      <c r="M111"/>
      <c r="N111"/>
    </row>
    <row r="112" spans="1:2" ht="13.5" customHeight="1">
      <c r="A112" s="33"/>
      <c r="B112" s="33"/>
    </row>
    <row r="113" spans="1:11" ht="15.75">
      <c r="A113" s="321" t="s">
        <v>97</v>
      </c>
      <c r="B113" s="321"/>
      <c r="C113" s="322"/>
      <c r="D113" s="322"/>
      <c r="E113" s="322"/>
      <c r="F113" s="322"/>
      <c r="G113" s="322"/>
      <c r="H113" s="323"/>
      <c r="I113" s="323"/>
      <c r="J113" s="323"/>
      <c r="K113" s="323"/>
    </row>
    <row r="114" spans="1:7" ht="27" customHeight="1">
      <c r="A114" s="336"/>
      <c r="B114" s="337"/>
      <c r="C114" s="338"/>
      <c r="D114" s="266" t="s">
        <v>9</v>
      </c>
      <c r="E114" s="266" t="s">
        <v>45</v>
      </c>
      <c r="F114" s="263" t="s">
        <v>46</v>
      </c>
      <c r="G114" s="327"/>
    </row>
    <row r="115" spans="1:7" ht="27">
      <c r="A115" s="339"/>
      <c r="B115" s="340"/>
      <c r="C115" s="341"/>
      <c r="D115" s="307"/>
      <c r="E115" s="307"/>
      <c r="F115" s="21" t="s">
        <v>47</v>
      </c>
      <c r="G115" s="21" t="s">
        <v>48</v>
      </c>
    </row>
    <row r="116" spans="1:7" ht="12.75">
      <c r="A116" s="279" t="s">
        <v>14</v>
      </c>
      <c r="B116" s="299"/>
      <c r="C116" s="300"/>
      <c r="D116" s="10" t="s">
        <v>15</v>
      </c>
      <c r="E116" s="81">
        <v>45</v>
      </c>
      <c r="F116" s="81">
        <v>46</v>
      </c>
      <c r="G116" s="81">
        <v>47</v>
      </c>
    </row>
    <row r="117" spans="1:7" ht="13.5">
      <c r="A117" s="367" t="s">
        <v>98</v>
      </c>
      <c r="B117" s="370" t="s">
        <v>175</v>
      </c>
      <c r="C117" s="371"/>
      <c r="D117" s="9">
        <v>128</v>
      </c>
      <c r="E117" s="177">
        <v>0</v>
      </c>
      <c r="F117" s="177">
        <v>0</v>
      </c>
      <c r="G117" s="177">
        <v>0</v>
      </c>
    </row>
    <row r="118" spans="1:7" ht="13.5">
      <c r="A118" s="368"/>
      <c r="B118" s="370" t="s">
        <v>176</v>
      </c>
      <c r="C118" s="371"/>
      <c r="D118" s="9">
        <v>129</v>
      </c>
      <c r="E118" s="177">
        <v>10</v>
      </c>
      <c r="F118" s="177">
        <v>10</v>
      </c>
      <c r="G118" s="177">
        <v>0</v>
      </c>
    </row>
    <row r="119" spans="1:10" ht="13.5" customHeight="1">
      <c r="A119" s="368"/>
      <c r="B119" s="320" t="s">
        <v>111</v>
      </c>
      <c r="C119" s="319"/>
      <c r="D119" s="36">
        <v>130</v>
      </c>
      <c r="E119" s="178">
        <v>16</v>
      </c>
      <c r="F119" s="179">
        <v>16</v>
      </c>
      <c r="G119" s="179">
        <v>0</v>
      </c>
      <c r="J119" s="34"/>
    </row>
    <row r="120" spans="1:10" ht="13.5" customHeight="1">
      <c r="A120" s="368"/>
      <c r="B120" s="285" t="s">
        <v>49</v>
      </c>
      <c r="C120" s="319"/>
      <c r="D120" s="36">
        <v>131</v>
      </c>
      <c r="E120" s="178">
        <v>4</v>
      </c>
      <c r="F120" s="179">
        <v>3</v>
      </c>
      <c r="G120" s="179">
        <v>1</v>
      </c>
      <c r="J120" s="34"/>
    </row>
    <row r="121" spans="1:10" ht="13.5" customHeight="1">
      <c r="A121" s="368"/>
      <c r="B121" s="285" t="s">
        <v>50</v>
      </c>
      <c r="C121" s="319"/>
      <c r="D121" s="36">
        <v>132</v>
      </c>
      <c r="E121" s="178">
        <v>40</v>
      </c>
      <c r="F121" s="179">
        <v>38</v>
      </c>
      <c r="G121" s="179">
        <v>2</v>
      </c>
      <c r="J121" s="34"/>
    </row>
    <row r="122" spans="1:10" ht="13.5" customHeight="1">
      <c r="A122" s="368"/>
      <c r="B122" s="285" t="s">
        <v>99</v>
      </c>
      <c r="C122" s="319"/>
      <c r="D122" s="36">
        <v>133</v>
      </c>
      <c r="E122" s="178">
        <v>99</v>
      </c>
      <c r="F122" s="179">
        <v>97</v>
      </c>
      <c r="G122" s="179">
        <v>2</v>
      </c>
      <c r="J122" s="34"/>
    </row>
    <row r="123" spans="1:10" ht="13.5" customHeight="1">
      <c r="A123" s="368"/>
      <c r="B123" s="285" t="s">
        <v>100</v>
      </c>
      <c r="C123" s="319"/>
      <c r="D123" s="36">
        <v>134</v>
      </c>
      <c r="E123" s="178">
        <v>2</v>
      </c>
      <c r="F123" s="179">
        <v>2</v>
      </c>
      <c r="G123" s="179">
        <v>0</v>
      </c>
      <c r="J123" s="34"/>
    </row>
    <row r="124" spans="1:10" ht="13.5" customHeight="1">
      <c r="A124" s="368"/>
      <c r="B124" s="285" t="s">
        <v>51</v>
      </c>
      <c r="C124" s="319"/>
      <c r="D124" s="36">
        <v>135</v>
      </c>
      <c r="E124" s="178">
        <v>3</v>
      </c>
      <c r="F124" s="179">
        <v>3</v>
      </c>
      <c r="G124" s="179">
        <v>0</v>
      </c>
      <c r="J124" s="34"/>
    </row>
    <row r="125" spans="1:10" ht="13.5" customHeight="1">
      <c r="A125" s="368"/>
      <c r="B125" s="285" t="s">
        <v>54</v>
      </c>
      <c r="C125" s="319"/>
      <c r="D125" s="36">
        <v>136</v>
      </c>
      <c r="E125" s="178">
        <v>39</v>
      </c>
      <c r="F125" s="179">
        <v>39</v>
      </c>
      <c r="G125" s="179">
        <v>0</v>
      </c>
      <c r="J125" s="34"/>
    </row>
    <row r="126" spans="1:10" ht="13.5" customHeight="1">
      <c r="A126" s="368"/>
      <c r="B126" s="285" t="s">
        <v>101</v>
      </c>
      <c r="C126" s="319"/>
      <c r="D126" s="36">
        <v>137</v>
      </c>
      <c r="E126" s="178">
        <v>28</v>
      </c>
      <c r="F126" s="179">
        <v>28</v>
      </c>
      <c r="G126" s="179">
        <v>0</v>
      </c>
      <c r="J126" s="34"/>
    </row>
    <row r="127" spans="1:10" ht="13.5" customHeight="1">
      <c r="A127" s="368"/>
      <c r="B127" s="285" t="s">
        <v>55</v>
      </c>
      <c r="C127" s="319"/>
      <c r="D127" s="36">
        <v>138</v>
      </c>
      <c r="E127" s="178">
        <v>34</v>
      </c>
      <c r="F127" s="179">
        <v>34</v>
      </c>
      <c r="G127" s="179">
        <v>0</v>
      </c>
      <c r="J127" s="34"/>
    </row>
    <row r="128" spans="1:10" ht="13.5" customHeight="1">
      <c r="A128" s="368"/>
      <c r="B128" s="320" t="s">
        <v>56</v>
      </c>
      <c r="C128" s="319"/>
      <c r="D128" s="36">
        <v>139</v>
      </c>
      <c r="E128" s="178">
        <v>4</v>
      </c>
      <c r="F128" s="179">
        <v>4</v>
      </c>
      <c r="G128" s="179">
        <v>0</v>
      </c>
      <c r="J128" s="34"/>
    </row>
    <row r="129" spans="1:10" ht="27" customHeight="1">
      <c r="A129" s="368"/>
      <c r="B129" s="285" t="s">
        <v>57</v>
      </c>
      <c r="C129" s="319"/>
      <c r="D129" s="36">
        <v>140</v>
      </c>
      <c r="E129" s="178">
        <v>2</v>
      </c>
      <c r="F129" s="179">
        <v>2</v>
      </c>
      <c r="G129" s="179">
        <v>0</v>
      </c>
      <c r="J129" s="34"/>
    </row>
    <row r="130" spans="1:10" ht="27" customHeight="1">
      <c r="A130" s="368"/>
      <c r="B130" s="285" t="s">
        <v>102</v>
      </c>
      <c r="C130" s="319"/>
      <c r="D130" s="36">
        <v>141</v>
      </c>
      <c r="E130" s="178">
        <v>0</v>
      </c>
      <c r="F130" s="179">
        <v>0</v>
      </c>
      <c r="G130" s="179">
        <v>0</v>
      </c>
      <c r="J130" s="34"/>
    </row>
    <row r="131" spans="1:10" ht="13.5" customHeight="1">
      <c r="A131" s="368"/>
      <c r="B131" s="285" t="s">
        <v>103</v>
      </c>
      <c r="C131" s="319"/>
      <c r="D131" s="36">
        <v>142</v>
      </c>
      <c r="E131" s="178">
        <v>7</v>
      </c>
      <c r="F131" s="179">
        <v>5</v>
      </c>
      <c r="G131" s="179">
        <v>2</v>
      </c>
      <c r="J131" s="34"/>
    </row>
    <row r="132" spans="1:10" ht="13.5" customHeight="1">
      <c r="A132" s="368"/>
      <c r="B132" s="285" t="s">
        <v>104</v>
      </c>
      <c r="C132" s="319"/>
      <c r="D132" s="36">
        <v>143</v>
      </c>
      <c r="E132" s="178">
        <v>0</v>
      </c>
      <c r="F132" s="179">
        <v>0</v>
      </c>
      <c r="G132" s="179">
        <v>0</v>
      </c>
      <c r="J132" s="34"/>
    </row>
    <row r="133" spans="1:10" ht="13.5" customHeight="1">
      <c r="A133" s="368"/>
      <c r="B133" s="285" t="s">
        <v>105</v>
      </c>
      <c r="C133" s="319"/>
      <c r="D133" s="36">
        <v>144</v>
      </c>
      <c r="E133" s="178">
        <v>0</v>
      </c>
      <c r="F133" s="179">
        <v>0</v>
      </c>
      <c r="G133" s="179">
        <v>0</v>
      </c>
      <c r="J133" s="34"/>
    </row>
    <row r="134" spans="1:10" ht="13.5" customHeight="1">
      <c r="A134" s="368"/>
      <c r="B134" s="285" t="s">
        <v>52</v>
      </c>
      <c r="C134" s="319"/>
      <c r="D134" s="36">
        <v>145</v>
      </c>
      <c r="E134" s="178">
        <v>424</v>
      </c>
      <c r="F134" s="179">
        <v>371</v>
      </c>
      <c r="G134" s="179">
        <v>53</v>
      </c>
      <c r="J134" s="34"/>
    </row>
    <row r="135" spans="1:10" ht="13.5" customHeight="1">
      <c r="A135" s="368"/>
      <c r="B135" s="285" t="s">
        <v>106</v>
      </c>
      <c r="C135" s="319"/>
      <c r="D135" s="36">
        <v>146</v>
      </c>
      <c r="E135" s="178">
        <v>10</v>
      </c>
      <c r="F135" s="179">
        <v>9</v>
      </c>
      <c r="G135" s="179">
        <v>1</v>
      </c>
      <c r="J135" s="34"/>
    </row>
    <row r="136" spans="1:10" ht="27" customHeight="1">
      <c r="A136" s="368"/>
      <c r="B136" s="285" t="s">
        <v>53</v>
      </c>
      <c r="C136" s="319"/>
      <c r="D136" s="36">
        <v>147</v>
      </c>
      <c r="E136" s="178">
        <v>121</v>
      </c>
      <c r="F136" s="179">
        <v>96</v>
      </c>
      <c r="G136" s="179">
        <v>25</v>
      </c>
      <c r="J136" s="34"/>
    </row>
    <row r="137" spans="1:10" ht="13.5" customHeight="1">
      <c r="A137" s="368"/>
      <c r="B137" s="285" t="s">
        <v>107</v>
      </c>
      <c r="C137" s="319"/>
      <c r="D137" s="36">
        <v>148</v>
      </c>
      <c r="E137" s="178">
        <v>96</v>
      </c>
      <c r="F137" s="179">
        <v>75</v>
      </c>
      <c r="G137" s="179">
        <v>21</v>
      </c>
      <c r="J137" s="34"/>
    </row>
    <row r="138" spans="1:10" ht="13.5" customHeight="1">
      <c r="A138" s="368"/>
      <c r="B138" s="285" t="s">
        <v>108</v>
      </c>
      <c r="C138" s="319"/>
      <c r="D138" s="36">
        <v>149</v>
      </c>
      <c r="E138" s="178">
        <v>27</v>
      </c>
      <c r="F138" s="179">
        <v>25</v>
      </c>
      <c r="G138" s="179">
        <v>2</v>
      </c>
      <c r="J138" s="34"/>
    </row>
    <row r="139" spans="1:10" ht="27" customHeight="1">
      <c r="A139" s="368"/>
      <c r="B139" s="285" t="s">
        <v>112</v>
      </c>
      <c r="C139" s="319"/>
      <c r="D139" s="36">
        <v>150</v>
      </c>
      <c r="E139" s="178">
        <v>6</v>
      </c>
      <c r="F139" s="179">
        <v>5</v>
      </c>
      <c r="G139" s="179">
        <v>1</v>
      </c>
      <c r="J139" s="34"/>
    </row>
    <row r="140" spans="1:10" ht="27" customHeight="1">
      <c r="A140" s="368"/>
      <c r="B140" s="285" t="s">
        <v>109</v>
      </c>
      <c r="C140" s="319"/>
      <c r="D140" s="36">
        <v>151</v>
      </c>
      <c r="E140" s="178">
        <v>13</v>
      </c>
      <c r="F140" s="179"/>
      <c r="G140" s="179"/>
      <c r="J140" s="34"/>
    </row>
    <row r="141" spans="1:10" ht="27" customHeight="1">
      <c r="A141" s="368"/>
      <c r="B141" s="285" t="s">
        <v>110</v>
      </c>
      <c r="C141" s="319"/>
      <c r="D141" s="36">
        <v>152</v>
      </c>
      <c r="E141" s="178">
        <v>0</v>
      </c>
      <c r="F141" s="179">
        <v>0</v>
      </c>
      <c r="G141" s="179">
        <v>0</v>
      </c>
      <c r="J141" s="34"/>
    </row>
    <row r="142" spans="1:10" ht="13.5" customHeight="1">
      <c r="A142" s="368"/>
      <c r="B142" s="285" t="s">
        <v>58</v>
      </c>
      <c r="C142" s="319"/>
      <c r="D142" s="36">
        <v>153</v>
      </c>
      <c r="E142" s="178">
        <v>119</v>
      </c>
      <c r="F142" s="179">
        <v>102</v>
      </c>
      <c r="G142" s="179">
        <v>17</v>
      </c>
      <c r="J142" s="34"/>
    </row>
    <row r="143" spans="1:10" ht="27" customHeight="1">
      <c r="A143" s="368"/>
      <c r="B143" s="285" t="s">
        <v>113</v>
      </c>
      <c r="C143" s="319"/>
      <c r="D143" s="36">
        <v>154</v>
      </c>
      <c r="E143" s="178">
        <v>7</v>
      </c>
      <c r="F143" s="179">
        <v>7</v>
      </c>
      <c r="G143" s="179">
        <f>-E13849</f>
        <v>0</v>
      </c>
      <c r="J143" s="34"/>
    </row>
    <row r="144" spans="1:10" ht="13.5" customHeight="1">
      <c r="A144" s="369"/>
      <c r="B144" s="320" t="s">
        <v>59</v>
      </c>
      <c r="C144" s="319"/>
      <c r="D144" s="36">
        <v>155</v>
      </c>
      <c r="E144" s="178">
        <v>0</v>
      </c>
      <c r="F144" s="179">
        <v>0</v>
      </c>
      <c r="G144" s="179">
        <v>0</v>
      </c>
      <c r="J144" s="34"/>
    </row>
    <row r="145" spans="1:2" ht="15.75">
      <c r="A145" s="33"/>
      <c r="B145" s="33"/>
    </row>
    <row r="146" spans="1:2" ht="15.75">
      <c r="A146" s="33" t="s">
        <v>60</v>
      </c>
      <c r="B146" s="33"/>
    </row>
    <row r="147" spans="1:15" ht="27" customHeight="1">
      <c r="A147" s="336"/>
      <c r="B147" s="337"/>
      <c r="C147" s="338"/>
      <c r="D147" s="266" t="s">
        <v>9</v>
      </c>
      <c r="E147" s="266" t="s">
        <v>118</v>
      </c>
      <c r="F147" s="268" t="s">
        <v>61</v>
      </c>
      <c r="G147" s="374"/>
      <c r="H147" s="374"/>
      <c r="I147" s="375"/>
      <c r="J147" s="268" t="s">
        <v>62</v>
      </c>
      <c r="K147" s="374"/>
      <c r="L147" s="375"/>
      <c r="M147" s="376" t="s">
        <v>115</v>
      </c>
      <c r="N147" s="377"/>
      <c r="O147" s="378"/>
    </row>
    <row r="148" spans="1:15" ht="27" customHeight="1">
      <c r="A148" s="357"/>
      <c r="B148" s="358"/>
      <c r="C148" s="359"/>
      <c r="D148" s="334"/>
      <c r="E148" s="308"/>
      <c r="F148" s="266" t="s">
        <v>117</v>
      </c>
      <c r="G148" s="376" t="s">
        <v>63</v>
      </c>
      <c r="H148" s="377"/>
      <c r="I148" s="385"/>
      <c r="J148" s="266" t="s">
        <v>64</v>
      </c>
      <c r="K148" s="266" t="s">
        <v>65</v>
      </c>
      <c r="L148" s="266" t="s">
        <v>116</v>
      </c>
      <c r="M148" s="379"/>
      <c r="N148" s="380"/>
      <c r="O148" s="381"/>
    </row>
    <row r="149" spans="1:15" ht="27" customHeight="1">
      <c r="A149" s="357"/>
      <c r="B149" s="358"/>
      <c r="C149" s="359"/>
      <c r="D149" s="334"/>
      <c r="E149" s="308"/>
      <c r="F149" s="308"/>
      <c r="G149" s="386"/>
      <c r="H149" s="387"/>
      <c r="I149" s="388"/>
      <c r="J149" s="308"/>
      <c r="K149" s="308"/>
      <c r="L149" s="278"/>
      <c r="M149" s="379"/>
      <c r="N149" s="380"/>
      <c r="O149" s="381"/>
    </row>
    <row r="150" spans="1:15" ht="27" customHeight="1">
      <c r="A150" s="357"/>
      <c r="B150" s="358"/>
      <c r="C150" s="359"/>
      <c r="D150" s="334"/>
      <c r="E150" s="308"/>
      <c r="F150" s="308"/>
      <c r="G150" s="389"/>
      <c r="H150" s="390"/>
      <c r="I150" s="391"/>
      <c r="J150" s="308"/>
      <c r="K150" s="308"/>
      <c r="L150" s="278"/>
      <c r="M150" s="382"/>
      <c r="N150" s="383"/>
      <c r="O150" s="384"/>
    </row>
    <row r="151" spans="1:15" ht="27" customHeight="1">
      <c r="A151" s="339"/>
      <c r="B151" s="340"/>
      <c r="C151" s="341"/>
      <c r="D151" s="307"/>
      <c r="E151" s="326"/>
      <c r="F151" s="326"/>
      <c r="G151" s="9" t="s">
        <v>66</v>
      </c>
      <c r="H151" s="9" t="s">
        <v>67</v>
      </c>
      <c r="I151" s="9" t="s">
        <v>68</v>
      </c>
      <c r="J151" s="326"/>
      <c r="K151" s="326"/>
      <c r="L151" s="267"/>
      <c r="M151" s="9" t="s">
        <v>66</v>
      </c>
      <c r="N151" s="9" t="s">
        <v>67</v>
      </c>
      <c r="O151" s="9" t="s">
        <v>68</v>
      </c>
    </row>
    <row r="152" spans="1:15" ht="13.5" customHeight="1">
      <c r="A152" s="360" t="s">
        <v>14</v>
      </c>
      <c r="B152" s="361"/>
      <c r="C152" s="362"/>
      <c r="D152" s="35" t="s">
        <v>15</v>
      </c>
      <c r="E152" s="35">
        <v>48</v>
      </c>
      <c r="F152" s="35">
        <v>49</v>
      </c>
      <c r="G152" s="35">
        <v>50</v>
      </c>
      <c r="H152" s="35">
        <v>51</v>
      </c>
      <c r="I152" s="35">
        <v>52</v>
      </c>
      <c r="J152" s="35">
        <v>53</v>
      </c>
      <c r="K152" s="35">
        <v>54</v>
      </c>
      <c r="L152" s="35">
        <v>55</v>
      </c>
      <c r="M152" s="35">
        <v>56</v>
      </c>
      <c r="N152" s="35">
        <v>57</v>
      </c>
      <c r="O152" s="35">
        <v>58</v>
      </c>
    </row>
    <row r="153" spans="1:15" ht="27" customHeight="1">
      <c r="A153" s="363" t="s">
        <v>177</v>
      </c>
      <c r="B153" s="356" t="s">
        <v>114</v>
      </c>
      <c r="C153" s="319"/>
      <c r="D153" s="36">
        <v>156</v>
      </c>
      <c r="E153" s="82">
        <v>32</v>
      </c>
      <c r="F153" s="82">
        <v>61</v>
      </c>
      <c r="G153" s="83"/>
      <c r="H153" s="82">
        <v>13</v>
      </c>
      <c r="I153" s="82">
        <v>7.5</v>
      </c>
      <c r="J153" s="82">
        <v>59</v>
      </c>
      <c r="K153" s="82">
        <v>2</v>
      </c>
      <c r="L153" s="82"/>
      <c r="M153" s="83"/>
      <c r="N153" s="82"/>
      <c r="O153" s="82"/>
    </row>
    <row r="154" spans="1:15" ht="27" customHeight="1">
      <c r="A154" s="364"/>
      <c r="B154" s="356" t="s">
        <v>179</v>
      </c>
      <c r="C154" s="319"/>
      <c r="D154" s="36">
        <v>157</v>
      </c>
      <c r="E154" s="82"/>
      <c r="F154" s="82"/>
      <c r="G154" s="82"/>
      <c r="H154" s="84"/>
      <c r="I154" s="84"/>
      <c r="J154" s="82"/>
      <c r="K154" s="82"/>
      <c r="L154" s="82"/>
      <c r="M154" s="82"/>
      <c r="N154" s="84"/>
      <c r="O154" s="84"/>
    </row>
    <row r="155" spans="1:15" ht="27" customHeight="1">
      <c r="A155" s="365" t="s">
        <v>178</v>
      </c>
      <c r="B155" s="285" t="s">
        <v>180</v>
      </c>
      <c r="C155" s="319"/>
      <c r="D155" s="36">
        <v>158</v>
      </c>
      <c r="E155" s="82"/>
      <c r="F155" s="82"/>
      <c r="G155" s="82"/>
      <c r="H155" s="84"/>
      <c r="I155" s="84"/>
      <c r="J155" s="82"/>
      <c r="K155" s="82"/>
      <c r="L155" s="82"/>
      <c r="M155" s="82"/>
      <c r="N155" s="84"/>
      <c r="O155" s="84"/>
    </row>
    <row r="156" spans="1:15" ht="13.5" customHeight="1">
      <c r="A156" s="366"/>
      <c r="B156" s="320" t="s">
        <v>69</v>
      </c>
      <c r="C156" s="319"/>
      <c r="D156" s="36">
        <v>159</v>
      </c>
      <c r="E156" s="82"/>
      <c r="F156" s="82"/>
      <c r="G156" s="82"/>
      <c r="H156" s="84"/>
      <c r="I156" s="84"/>
      <c r="J156" s="82"/>
      <c r="K156" s="82"/>
      <c r="L156" s="82"/>
      <c r="M156" s="82"/>
      <c r="N156" s="84"/>
      <c r="O156" s="84"/>
    </row>
    <row r="157" spans="1:15" ht="13.5" customHeight="1">
      <c r="A157" s="366"/>
      <c r="B157" s="285" t="s">
        <v>70</v>
      </c>
      <c r="C157" s="319"/>
      <c r="D157" s="36">
        <v>160</v>
      </c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</row>
    <row r="158" spans="1:15" ht="54" customHeight="1">
      <c r="A158" s="366"/>
      <c r="B158" s="285" t="s">
        <v>181</v>
      </c>
      <c r="C158" s="319"/>
      <c r="D158" s="36">
        <v>161</v>
      </c>
      <c r="E158" s="82"/>
      <c r="F158" s="82"/>
      <c r="G158" s="82"/>
      <c r="H158" s="84"/>
      <c r="I158" s="84"/>
      <c r="J158" s="82"/>
      <c r="K158" s="82"/>
      <c r="L158" s="82"/>
      <c r="M158" s="82"/>
      <c r="N158" s="84"/>
      <c r="O158" s="84"/>
    </row>
    <row r="159" spans="1:2" ht="13.5">
      <c r="A159" s="20"/>
      <c r="B159" s="20"/>
    </row>
    <row r="160" spans="1:15" ht="12.75">
      <c r="A160" s="373" t="s">
        <v>182</v>
      </c>
      <c r="B160" s="373"/>
      <c r="C160" s="373"/>
      <c r="D160" s="373"/>
      <c r="E160" s="373"/>
      <c r="F160" s="373"/>
      <c r="G160" s="373"/>
      <c r="H160" s="373"/>
      <c r="I160" s="373"/>
      <c r="J160" s="373"/>
      <c r="K160" s="373"/>
      <c r="L160" s="373"/>
      <c r="M160" s="373"/>
      <c r="N160" s="373"/>
      <c r="O160" s="373"/>
    </row>
  </sheetData>
  <sheetProtection/>
  <mergeCells count="169">
    <mergeCell ref="J105:J106"/>
    <mergeCell ref="K105:K106"/>
    <mergeCell ref="B103:B106"/>
    <mergeCell ref="C103:C106"/>
    <mergeCell ref="D103:D106"/>
    <mergeCell ref="E103:H104"/>
    <mergeCell ref="I103:I106"/>
    <mergeCell ref="J103:K104"/>
    <mergeCell ref="E105:E106"/>
    <mergeCell ref="F105:F106"/>
    <mergeCell ref="G105:G106"/>
    <mergeCell ref="H105:H106"/>
    <mergeCell ref="A160:O160"/>
    <mergeCell ref="F147:I147"/>
    <mergeCell ref="J147:L147"/>
    <mergeCell ref="M147:O150"/>
    <mergeCell ref="F148:F151"/>
    <mergeCell ref="G148:I150"/>
    <mergeCell ref="J148:J151"/>
    <mergeCell ref="K148:K151"/>
    <mergeCell ref="L148:L151"/>
    <mergeCell ref="B11:E11"/>
    <mergeCell ref="F8:G8"/>
    <mergeCell ref="B141:C141"/>
    <mergeCell ref="B142:C142"/>
    <mergeCell ref="B133:C133"/>
    <mergeCell ref="B134:C134"/>
    <mergeCell ref="B92:B93"/>
    <mergeCell ref="A116:C116"/>
    <mergeCell ref="B121:C121"/>
    <mergeCell ref="B139:C139"/>
    <mergeCell ref="B140:C140"/>
    <mergeCell ref="A117:A144"/>
    <mergeCell ref="B143:C143"/>
    <mergeCell ref="B144:C144"/>
    <mergeCell ref="B123:C123"/>
    <mergeCell ref="B117:C117"/>
    <mergeCell ref="B118:C118"/>
    <mergeCell ref="B137:C137"/>
    <mergeCell ref="B138:C138"/>
    <mergeCell ref="B155:C155"/>
    <mergeCell ref="B156:C156"/>
    <mergeCell ref="B154:C154"/>
    <mergeCell ref="B153:C153"/>
    <mergeCell ref="A147:C151"/>
    <mergeCell ref="A152:C152"/>
    <mergeCell ref="A153:A154"/>
    <mergeCell ref="A155:A158"/>
    <mergeCell ref="B157:C157"/>
    <mergeCell ref="B158:C158"/>
    <mergeCell ref="A84:A99"/>
    <mergeCell ref="B94:B95"/>
    <mergeCell ref="A83:C83"/>
    <mergeCell ref="B96:B97"/>
    <mergeCell ref="B98:B99"/>
    <mergeCell ref="B84:B85"/>
    <mergeCell ref="B86:B87"/>
    <mergeCell ref="G81:G82"/>
    <mergeCell ref="A73:W73"/>
    <mergeCell ref="A74:W74"/>
    <mergeCell ref="B64:D64"/>
    <mergeCell ref="A65:D65"/>
    <mergeCell ref="A63:A64"/>
    <mergeCell ref="B63:D63"/>
    <mergeCell ref="H81:K81"/>
    <mergeCell ref="F80:K80"/>
    <mergeCell ref="A80:C82"/>
    <mergeCell ref="A62:D62"/>
    <mergeCell ref="G34:G35"/>
    <mergeCell ref="D80:D82"/>
    <mergeCell ref="E80:E82"/>
    <mergeCell ref="E33:E35"/>
    <mergeCell ref="A53:D53"/>
    <mergeCell ref="F51:F52"/>
    <mergeCell ref="A71:W71"/>
    <mergeCell ref="A72:W72"/>
    <mergeCell ref="F81:F82"/>
    <mergeCell ref="A60:A61"/>
    <mergeCell ref="B60:D60"/>
    <mergeCell ref="B45:C45"/>
    <mergeCell ref="A50:L50"/>
    <mergeCell ref="C56:C57"/>
    <mergeCell ref="B58:C59"/>
    <mergeCell ref="B61:D61"/>
    <mergeCell ref="B132:C132"/>
    <mergeCell ref="B124:C124"/>
    <mergeCell ref="B125:C125"/>
    <mergeCell ref="B128:C128"/>
    <mergeCell ref="B126:C126"/>
    <mergeCell ref="B136:C136"/>
    <mergeCell ref="B135:C135"/>
    <mergeCell ref="B130:C130"/>
    <mergeCell ref="B131:C131"/>
    <mergeCell ref="D147:D151"/>
    <mergeCell ref="E147:E151"/>
    <mergeCell ref="F9:G9"/>
    <mergeCell ref="F10:G10"/>
    <mergeCell ref="F11:G11"/>
    <mergeCell ref="A79:L79"/>
    <mergeCell ref="A114:C115"/>
    <mergeCell ref="A102:N102"/>
    <mergeCell ref="D114:D115"/>
    <mergeCell ref="E114:E115"/>
    <mergeCell ref="F114:G114"/>
    <mergeCell ref="B10:E10"/>
    <mergeCell ref="B129:C129"/>
    <mergeCell ref="B90:B91"/>
    <mergeCell ref="A32:L32"/>
    <mergeCell ref="E15:E16"/>
    <mergeCell ref="F15:G15"/>
    <mergeCell ref="A103:A106"/>
    <mergeCell ref="H11:L11"/>
    <mergeCell ref="B127:C127"/>
    <mergeCell ref="B119:C119"/>
    <mergeCell ref="B122:C122"/>
    <mergeCell ref="B120:C120"/>
    <mergeCell ref="A113:K113"/>
    <mergeCell ref="B24:B25"/>
    <mergeCell ref="B88:B89"/>
    <mergeCell ref="A46:C46"/>
    <mergeCell ref="B41:C41"/>
    <mergeCell ref="A37:A45"/>
    <mergeCell ref="B44:C44"/>
    <mergeCell ref="A1:J1"/>
    <mergeCell ref="H8:L8"/>
    <mergeCell ref="H9:L9"/>
    <mergeCell ref="H10:L10"/>
    <mergeCell ref="B8:E8"/>
    <mergeCell ref="B9:E9"/>
    <mergeCell ref="A17:C17"/>
    <mergeCell ref="A30:C30"/>
    <mergeCell ref="A15:C16"/>
    <mergeCell ref="D15:D16"/>
    <mergeCell ref="B23:C23"/>
    <mergeCell ref="A18:A29"/>
    <mergeCell ref="B18:B22"/>
    <mergeCell ref="B26:C26"/>
    <mergeCell ref="B27:C27"/>
    <mergeCell ref="B28:C28"/>
    <mergeCell ref="Q51:Q52"/>
    <mergeCell ref="R51:R52"/>
    <mergeCell ref="S51:S52"/>
    <mergeCell ref="T51:T52"/>
    <mergeCell ref="B39:B40"/>
    <mergeCell ref="A51:D52"/>
    <mergeCell ref="E51:E52"/>
    <mergeCell ref="B42:B43"/>
    <mergeCell ref="G51:I51"/>
    <mergeCell ref="J51:N51"/>
    <mergeCell ref="O51:P51"/>
    <mergeCell ref="B29:C29"/>
    <mergeCell ref="B38:C38"/>
    <mergeCell ref="F33:K33"/>
    <mergeCell ref="F34:F35"/>
    <mergeCell ref="H34:K34"/>
    <mergeCell ref="A33:C35"/>
    <mergeCell ref="D33:D35"/>
    <mergeCell ref="A36:C36"/>
    <mergeCell ref="B37:C37"/>
    <mergeCell ref="A66:D66"/>
    <mergeCell ref="A68:W68"/>
    <mergeCell ref="A69:W69"/>
    <mergeCell ref="A70:W70"/>
    <mergeCell ref="U51:U52"/>
    <mergeCell ref="V51:V52"/>
    <mergeCell ref="W51:W52"/>
    <mergeCell ref="A54:A59"/>
    <mergeCell ref="B54:B57"/>
    <mergeCell ref="C54:C55"/>
  </mergeCells>
  <conditionalFormatting sqref="N64">
    <cfRule type="cellIs" priority="19" dxfId="249" operator="lessThan" stopIfTrue="1">
      <formula>SUM($N$65:$N$67)</formula>
    </cfRule>
  </conditionalFormatting>
  <conditionalFormatting sqref="N70">
    <cfRule type="cellIs" priority="20" dxfId="249" operator="lessThan" stopIfTrue="1">
      <formula>$N$71</formula>
    </cfRule>
  </conditionalFormatting>
  <conditionalFormatting sqref="F70">
    <cfRule type="cellIs" priority="21" dxfId="249" operator="lessThan" stopIfTrue="1">
      <formula>$F$71</formula>
    </cfRule>
  </conditionalFormatting>
  <conditionalFormatting sqref="F64">
    <cfRule type="cellIs" priority="22" dxfId="249" operator="lessThan" stopIfTrue="1">
      <formula>SUM($F$65:$F$67)</formula>
    </cfRule>
  </conditionalFormatting>
  <conditionalFormatting sqref="G64">
    <cfRule type="cellIs" priority="23" dxfId="249" operator="lessThan" stopIfTrue="1">
      <formula>"SUMA($G$63:$G$65)"</formula>
    </cfRule>
  </conditionalFormatting>
  <conditionalFormatting sqref="H64">
    <cfRule type="cellIs" priority="24" dxfId="249" operator="lessThan" stopIfTrue="1">
      <formula>SUM($H$65:$H$67)</formula>
    </cfRule>
  </conditionalFormatting>
  <conditionalFormatting sqref="I64">
    <cfRule type="cellIs" priority="25" dxfId="249" operator="lessThan" stopIfTrue="1">
      <formula>SUM($I$65:$I$67)</formula>
    </cfRule>
  </conditionalFormatting>
  <conditionalFormatting sqref="J64">
    <cfRule type="cellIs" priority="26" dxfId="249" operator="lessThan" stopIfTrue="1">
      <formula>SUM($J$65:$J$67)</formula>
    </cfRule>
  </conditionalFormatting>
  <conditionalFormatting sqref="K64">
    <cfRule type="cellIs" priority="27" dxfId="249" operator="lessThan" stopIfTrue="1">
      <formula>SUM($K$65:$K$67)</formula>
    </cfRule>
  </conditionalFormatting>
  <conditionalFormatting sqref="L64">
    <cfRule type="cellIs" priority="28" dxfId="249" operator="lessThan" stopIfTrue="1">
      <formula>SUM($L$65:$L$67)</formula>
    </cfRule>
  </conditionalFormatting>
  <conditionalFormatting sqref="M64">
    <cfRule type="cellIs" priority="29" dxfId="249" operator="lessThan" stopIfTrue="1">
      <formula>SUM($M$65:$M$67)</formula>
    </cfRule>
  </conditionalFormatting>
  <conditionalFormatting sqref="G70">
    <cfRule type="cellIs" priority="30" dxfId="249" operator="lessThan" stopIfTrue="1">
      <formula>$G$71</formula>
    </cfRule>
  </conditionalFormatting>
  <conditionalFormatting sqref="H70">
    <cfRule type="cellIs" priority="31" dxfId="249" operator="lessThan" stopIfTrue="1">
      <formula>$H$71</formula>
    </cfRule>
  </conditionalFormatting>
  <conditionalFormatting sqref="I70">
    <cfRule type="cellIs" priority="32" dxfId="249" operator="lessThan" stopIfTrue="1">
      <formula>$I$71</formula>
    </cfRule>
  </conditionalFormatting>
  <conditionalFormatting sqref="J70">
    <cfRule type="cellIs" priority="33" dxfId="249" operator="lessThan" stopIfTrue="1">
      <formula>$J$71</formula>
    </cfRule>
  </conditionalFormatting>
  <conditionalFormatting sqref="K70">
    <cfRule type="cellIs" priority="34" dxfId="249" operator="lessThan" stopIfTrue="1">
      <formula>$K$71</formula>
    </cfRule>
  </conditionalFormatting>
  <conditionalFormatting sqref="L70">
    <cfRule type="cellIs" priority="35" dxfId="249" operator="lessThan" stopIfTrue="1">
      <formula>$L$71</formula>
    </cfRule>
  </conditionalFormatting>
  <conditionalFormatting sqref="M70">
    <cfRule type="cellIs" priority="36" dxfId="249" operator="lessThan" stopIfTrue="1">
      <formula>$M$71</formula>
    </cfRule>
  </conditionalFormatting>
  <conditionalFormatting sqref="N64">
    <cfRule type="cellIs" priority="18" dxfId="249" operator="lessThan" stopIfTrue="1">
      <formula>SUM($N$30:$N$32)</formula>
    </cfRule>
  </conditionalFormatting>
  <conditionalFormatting sqref="N70">
    <cfRule type="cellIs" priority="17" dxfId="249" operator="lessThan" stopIfTrue="1">
      <formula>$N$36</formula>
    </cfRule>
  </conditionalFormatting>
  <conditionalFormatting sqref="F70">
    <cfRule type="cellIs" priority="16" dxfId="249" operator="lessThan" stopIfTrue="1">
      <formula>$F$36</formula>
    </cfRule>
  </conditionalFormatting>
  <conditionalFormatting sqref="F64">
    <cfRule type="cellIs" priority="15" dxfId="249" operator="lessThan" stopIfTrue="1">
      <formula>SUM($F$30:$F$32)</formula>
    </cfRule>
  </conditionalFormatting>
  <conditionalFormatting sqref="G64">
    <cfRule type="cellIs" priority="14" dxfId="249" operator="lessThan" stopIfTrue="1">
      <formula>"SUMA($G$63:$G$65)"</formula>
    </cfRule>
  </conditionalFormatting>
  <conditionalFormatting sqref="H64">
    <cfRule type="cellIs" priority="13" dxfId="249" operator="lessThan" stopIfTrue="1">
      <formula>SUM($H$30:$H$32)</formula>
    </cfRule>
  </conditionalFormatting>
  <conditionalFormatting sqref="I64">
    <cfRule type="cellIs" priority="12" dxfId="249" operator="lessThan" stopIfTrue="1">
      <formula>SUM($I$30:$I$32)</formula>
    </cfRule>
  </conditionalFormatting>
  <conditionalFormatting sqref="J64">
    <cfRule type="cellIs" priority="11" dxfId="249" operator="lessThan" stopIfTrue="1">
      <formula>SUM($J$30:$J$32)</formula>
    </cfRule>
  </conditionalFormatting>
  <conditionalFormatting sqref="K64">
    <cfRule type="cellIs" priority="10" dxfId="249" operator="lessThan" stopIfTrue="1">
      <formula>SUM($K$30:$K$32)</formula>
    </cfRule>
  </conditionalFormatting>
  <conditionalFormatting sqref="L64">
    <cfRule type="cellIs" priority="9" dxfId="249" operator="lessThan" stopIfTrue="1">
      <formula>SUM($L$30:$L$32)</formula>
    </cfRule>
  </conditionalFormatting>
  <conditionalFormatting sqref="M64">
    <cfRule type="cellIs" priority="8" dxfId="249" operator="lessThan" stopIfTrue="1">
      <formula>SUM($M$30:$M$32)</formula>
    </cfRule>
  </conditionalFormatting>
  <conditionalFormatting sqref="G70">
    <cfRule type="cellIs" priority="7" dxfId="249" operator="lessThan" stopIfTrue="1">
      <formula>$G$36</formula>
    </cfRule>
  </conditionalFormatting>
  <conditionalFormatting sqref="H70">
    <cfRule type="cellIs" priority="6" dxfId="249" operator="lessThan" stopIfTrue="1">
      <formula>$H$36</formula>
    </cfRule>
  </conditionalFormatting>
  <conditionalFormatting sqref="I70">
    <cfRule type="cellIs" priority="5" dxfId="249" operator="lessThan" stopIfTrue="1">
      <formula>$I$36</formula>
    </cfRule>
  </conditionalFormatting>
  <conditionalFormatting sqref="J70">
    <cfRule type="cellIs" priority="4" dxfId="249" operator="lessThan" stopIfTrue="1">
      <formula>$J$36</formula>
    </cfRule>
  </conditionalFormatting>
  <conditionalFormatting sqref="K70">
    <cfRule type="cellIs" priority="3" dxfId="249" operator="lessThan" stopIfTrue="1">
      <formula>$K$36</formula>
    </cfRule>
  </conditionalFormatting>
  <conditionalFormatting sqref="L70">
    <cfRule type="cellIs" priority="2" dxfId="249" operator="lessThan" stopIfTrue="1">
      <formula>$L$36</formula>
    </cfRule>
  </conditionalFormatting>
  <conditionalFormatting sqref="M70">
    <cfRule type="cellIs" priority="1" dxfId="249" operator="lessThan" stopIfTrue="1">
      <formula>$M$36</formula>
    </cfRule>
  </conditionalFormatting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70" r:id="rId1"/>
  <headerFooter alignWithMargins="0">
    <oddFooter>&amp;L&amp;F&amp;R&amp;A</oddFooter>
  </headerFooter>
  <rowBreaks count="3" manualBreakCount="3">
    <brk id="47" max="15" man="1"/>
    <brk id="78" max="15" man="1"/>
    <brk id="110" max="15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68"/>
  <sheetViews>
    <sheetView zoomScalePageLayoutView="0" workbookViewId="0" topLeftCell="A1">
      <selection activeCell="J146" sqref="J146"/>
    </sheetView>
  </sheetViews>
  <sheetFormatPr defaultColWidth="9.00390625" defaultRowHeight="12.75"/>
  <cols>
    <col min="1" max="1" width="10.625" style="4" customWidth="1"/>
    <col min="2" max="2" width="10.75390625" style="4" customWidth="1"/>
    <col min="3" max="3" width="12.125" style="4" customWidth="1"/>
    <col min="4" max="16" width="8.75390625" style="4" customWidth="1"/>
    <col min="17" max="16384" width="9.125" style="4" customWidth="1"/>
  </cols>
  <sheetData>
    <row r="1" spans="1:12" ht="36" customHeight="1">
      <c r="A1" s="312" t="s">
        <v>119</v>
      </c>
      <c r="B1" s="312"/>
      <c r="C1" s="313"/>
      <c r="D1" s="313"/>
      <c r="E1" s="313"/>
      <c r="F1" s="313"/>
      <c r="G1" s="313"/>
      <c r="H1" s="313"/>
      <c r="I1" s="314"/>
      <c r="J1" s="314"/>
      <c r="L1" s="3" t="s">
        <v>0</v>
      </c>
    </row>
    <row r="2" spans="1:10" ht="18">
      <c r="A2" s="1">
        <v>2009</v>
      </c>
      <c r="B2" s="41"/>
      <c r="C2" s="40"/>
      <c r="D2" s="40"/>
      <c r="E2" s="2"/>
      <c r="F2" s="2"/>
      <c r="G2" s="2"/>
      <c r="H2" s="2"/>
      <c r="I2" s="2"/>
      <c r="J2" s="2"/>
    </row>
    <row r="3" spans="2:10" ht="18">
      <c r="B3" s="1"/>
      <c r="C3" s="2"/>
      <c r="D3" s="5"/>
      <c r="E3" s="2"/>
      <c r="F3" s="2"/>
      <c r="G3" s="2"/>
      <c r="H3" s="2"/>
      <c r="I3" s="2"/>
      <c r="J3" s="2"/>
    </row>
    <row r="8" spans="1:13" ht="15" customHeight="1">
      <c r="A8" s="47" t="s">
        <v>1</v>
      </c>
      <c r="B8" s="318"/>
      <c r="C8" s="319"/>
      <c r="D8" s="319"/>
      <c r="E8" s="319"/>
      <c r="F8" s="335" t="s">
        <v>2</v>
      </c>
      <c r="G8" s="262"/>
      <c r="H8" s="315" t="s">
        <v>121</v>
      </c>
      <c r="I8" s="316"/>
      <c r="J8" s="316"/>
      <c r="K8" s="316"/>
      <c r="L8" s="317"/>
      <c r="M8" s="46"/>
    </row>
    <row r="9" spans="1:13" ht="15" customHeight="1">
      <c r="A9" s="47" t="s">
        <v>3</v>
      </c>
      <c r="B9" s="318" t="s">
        <v>123</v>
      </c>
      <c r="C9" s="319"/>
      <c r="D9" s="319"/>
      <c r="E9" s="319"/>
      <c r="F9" s="335" t="s">
        <v>4</v>
      </c>
      <c r="G9" s="262"/>
      <c r="H9" s="315" t="s">
        <v>120</v>
      </c>
      <c r="I9" s="316"/>
      <c r="J9" s="316"/>
      <c r="K9" s="316"/>
      <c r="L9" s="317"/>
      <c r="M9" s="46"/>
    </row>
    <row r="10" spans="1:13" ht="15" customHeight="1">
      <c r="A10" s="47" t="s">
        <v>5</v>
      </c>
      <c r="B10" s="318" t="s">
        <v>124</v>
      </c>
      <c r="C10" s="328"/>
      <c r="D10" s="328"/>
      <c r="E10" s="328"/>
      <c r="F10" s="335" t="s">
        <v>6</v>
      </c>
      <c r="G10" s="262"/>
      <c r="H10" s="315" t="s">
        <v>122</v>
      </c>
      <c r="I10" s="316"/>
      <c r="J10" s="316"/>
      <c r="K10" s="316"/>
      <c r="L10" s="317"/>
      <c r="M10" s="46"/>
    </row>
    <row r="11" spans="1:13" ht="15" customHeight="1">
      <c r="A11" s="47" t="s">
        <v>7</v>
      </c>
      <c r="B11" s="318" t="s">
        <v>71</v>
      </c>
      <c r="C11" s="319"/>
      <c r="D11" s="319"/>
      <c r="E11" s="319"/>
      <c r="F11" s="335" t="s">
        <v>8</v>
      </c>
      <c r="G11" s="262"/>
      <c r="H11" s="315" t="s">
        <v>72</v>
      </c>
      <c r="I11" s="316"/>
      <c r="J11" s="316"/>
      <c r="K11" s="316"/>
      <c r="L11" s="317"/>
      <c r="M11" s="46"/>
    </row>
    <row r="14" spans="1:7" ht="15.75">
      <c r="A14" s="6" t="s">
        <v>88</v>
      </c>
      <c r="B14" s="6"/>
      <c r="C14" s="7"/>
      <c r="D14" s="7"/>
      <c r="E14" s="7"/>
      <c r="F14" s="7"/>
      <c r="G14" s="7"/>
    </row>
    <row r="15" spans="1:7" ht="13.5" customHeight="1">
      <c r="A15" s="269"/>
      <c r="B15" s="302"/>
      <c r="C15" s="303"/>
      <c r="D15" s="266" t="s">
        <v>9</v>
      </c>
      <c r="E15" s="266" t="s">
        <v>10</v>
      </c>
      <c r="F15" s="263" t="s">
        <v>11</v>
      </c>
      <c r="G15" s="327"/>
    </row>
    <row r="16" spans="1:7" ht="67.5">
      <c r="A16" s="304"/>
      <c r="B16" s="305"/>
      <c r="C16" s="306"/>
      <c r="D16" s="307"/>
      <c r="E16" s="307"/>
      <c r="F16" s="8" t="s">
        <v>12</v>
      </c>
      <c r="G16" s="9" t="s">
        <v>13</v>
      </c>
    </row>
    <row r="17" spans="1:7" ht="12.75">
      <c r="A17" s="279" t="s">
        <v>14</v>
      </c>
      <c r="B17" s="299"/>
      <c r="C17" s="300"/>
      <c r="D17" s="10" t="s">
        <v>15</v>
      </c>
      <c r="E17" s="10">
        <v>1</v>
      </c>
      <c r="F17" s="10">
        <v>2</v>
      </c>
      <c r="G17" s="10">
        <v>3</v>
      </c>
    </row>
    <row r="18" spans="1:7" ht="13.5" customHeight="1">
      <c r="A18" s="266" t="s">
        <v>16</v>
      </c>
      <c r="B18" s="311" t="s">
        <v>86</v>
      </c>
      <c r="C18" s="11" t="s">
        <v>79</v>
      </c>
      <c r="D18" s="9">
        <v>61</v>
      </c>
      <c r="E18" s="12"/>
      <c r="F18" s="12"/>
      <c r="G18" s="12"/>
    </row>
    <row r="19" spans="1:7" ht="13.5" customHeight="1">
      <c r="A19" s="308"/>
      <c r="B19" s="294"/>
      <c r="C19" s="11" t="s">
        <v>80</v>
      </c>
      <c r="D19" s="9">
        <v>62</v>
      </c>
      <c r="E19" s="12">
        <v>157</v>
      </c>
      <c r="F19" s="12"/>
      <c r="G19" s="12"/>
    </row>
    <row r="20" spans="1:7" ht="27" customHeight="1">
      <c r="A20" s="308"/>
      <c r="B20" s="294"/>
      <c r="C20" s="11" t="s">
        <v>81</v>
      </c>
      <c r="D20" s="9">
        <v>63</v>
      </c>
      <c r="E20" s="12">
        <v>52</v>
      </c>
      <c r="F20" s="12"/>
      <c r="G20" s="12"/>
    </row>
    <row r="21" spans="1:7" ht="13.5" customHeight="1">
      <c r="A21" s="308"/>
      <c r="B21" s="294"/>
      <c r="C21" s="11" t="s">
        <v>82</v>
      </c>
      <c r="D21" s="9">
        <v>64</v>
      </c>
      <c r="E21" s="12">
        <v>8</v>
      </c>
      <c r="F21" s="12"/>
      <c r="G21" s="12"/>
    </row>
    <row r="22" spans="1:7" ht="27" customHeight="1">
      <c r="A22" s="308"/>
      <c r="B22" s="295"/>
      <c r="C22" s="11" t="s">
        <v>83</v>
      </c>
      <c r="D22" s="9">
        <v>65</v>
      </c>
      <c r="E22" s="12">
        <v>2352</v>
      </c>
      <c r="F22" s="12"/>
      <c r="G22" s="12"/>
    </row>
    <row r="23" spans="1:7" ht="13.5">
      <c r="A23" s="308"/>
      <c r="B23" s="259" t="s">
        <v>18</v>
      </c>
      <c r="C23" s="260"/>
      <c r="D23" s="9">
        <v>66</v>
      </c>
      <c r="E23" s="12">
        <v>2038</v>
      </c>
      <c r="F23" s="12"/>
      <c r="G23" s="12"/>
    </row>
    <row r="24" spans="1:7" ht="13.5" customHeight="1">
      <c r="A24" s="308"/>
      <c r="B24" s="294" t="s">
        <v>19</v>
      </c>
      <c r="C24" s="11" t="s">
        <v>84</v>
      </c>
      <c r="D24" s="9">
        <v>67</v>
      </c>
      <c r="E24" s="12">
        <v>361</v>
      </c>
      <c r="F24" s="12"/>
      <c r="G24" s="12"/>
    </row>
    <row r="25" spans="1:7" ht="27" customHeight="1">
      <c r="A25" s="308"/>
      <c r="B25" s="324"/>
      <c r="C25" s="11" t="s">
        <v>85</v>
      </c>
      <c r="D25" s="9">
        <v>68</v>
      </c>
      <c r="E25" s="12">
        <v>4</v>
      </c>
      <c r="F25" s="12"/>
      <c r="G25" s="12"/>
    </row>
    <row r="26" spans="1:7" ht="13.5" customHeight="1">
      <c r="A26" s="308"/>
      <c r="B26" s="259" t="s">
        <v>131</v>
      </c>
      <c r="C26" s="260"/>
      <c r="D26" s="9">
        <v>69</v>
      </c>
      <c r="E26" s="12">
        <v>356</v>
      </c>
      <c r="F26" s="12"/>
      <c r="G26" s="12"/>
    </row>
    <row r="27" spans="1:7" ht="13.5" customHeight="1">
      <c r="A27" s="309"/>
      <c r="B27" s="259" t="s">
        <v>20</v>
      </c>
      <c r="C27" s="260"/>
      <c r="D27" s="9">
        <v>70</v>
      </c>
      <c r="E27" s="12">
        <v>112</v>
      </c>
      <c r="F27" s="12"/>
      <c r="G27" s="12"/>
    </row>
    <row r="28" spans="1:7" ht="13.5" customHeight="1">
      <c r="A28" s="309"/>
      <c r="B28" s="259" t="s">
        <v>21</v>
      </c>
      <c r="C28" s="260"/>
      <c r="D28" s="9">
        <v>71</v>
      </c>
      <c r="E28" s="12"/>
      <c r="F28" s="12"/>
      <c r="G28" s="12"/>
    </row>
    <row r="29" spans="1:7" ht="13.5" customHeight="1">
      <c r="A29" s="310"/>
      <c r="B29" s="259" t="s">
        <v>92</v>
      </c>
      <c r="C29" s="260"/>
      <c r="D29" s="9">
        <v>72</v>
      </c>
      <c r="E29" s="13">
        <f>SUM(E18:E28)</f>
        <v>5440</v>
      </c>
      <c r="F29" s="13">
        <f>SUM(F18:F28)</f>
        <v>0</v>
      </c>
      <c r="G29" s="13">
        <f>SUM(G18:G28)</f>
        <v>0</v>
      </c>
    </row>
    <row r="30" spans="1:7" ht="27" customHeight="1">
      <c r="A30" s="259" t="s">
        <v>87</v>
      </c>
      <c r="B30" s="301"/>
      <c r="C30" s="301"/>
      <c r="D30" s="36">
        <v>73</v>
      </c>
      <c r="E30" s="13">
        <v>183</v>
      </c>
      <c r="F30" s="13"/>
      <c r="G30" s="13"/>
    </row>
    <row r="31" spans="1:7" ht="13.5">
      <c r="A31" s="14"/>
      <c r="B31" s="14"/>
      <c r="C31" s="15"/>
      <c r="D31" s="16"/>
      <c r="E31" s="17"/>
      <c r="F31" s="17"/>
      <c r="G31" s="17"/>
    </row>
    <row r="32" spans="1:12" ht="15.75">
      <c r="A32" s="329" t="s">
        <v>75</v>
      </c>
      <c r="B32" s="329"/>
      <c r="C32" s="330"/>
      <c r="D32" s="330"/>
      <c r="E32" s="330"/>
      <c r="F32" s="330"/>
      <c r="G32" s="330"/>
      <c r="H32" s="330"/>
      <c r="I32" s="330"/>
      <c r="J32" s="330"/>
      <c r="K32" s="330"/>
      <c r="L32" s="322"/>
    </row>
    <row r="33" spans="1:12" ht="13.5" customHeight="1">
      <c r="A33" s="269"/>
      <c r="B33" s="270"/>
      <c r="C33" s="271"/>
      <c r="D33" s="266" t="s">
        <v>9</v>
      </c>
      <c r="E33" s="266" t="s">
        <v>22</v>
      </c>
      <c r="F33" s="263" t="s">
        <v>23</v>
      </c>
      <c r="G33" s="264"/>
      <c r="H33" s="264"/>
      <c r="I33" s="264"/>
      <c r="J33" s="264"/>
      <c r="K33" s="265"/>
      <c r="L33" s="39"/>
    </row>
    <row r="34" spans="1:11" ht="27" customHeight="1">
      <c r="A34" s="272"/>
      <c r="B34" s="273"/>
      <c r="C34" s="274"/>
      <c r="D34" s="278"/>
      <c r="E34" s="278"/>
      <c r="F34" s="266" t="s">
        <v>24</v>
      </c>
      <c r="G34" s="266" t="s">
        <v>25</v>
      </c>
      <c r="H34" s="268" t="s">
        <v>26</v>
      </c>
      <c r="I34" s="264"/>
      <c r="J34" s="264"/>
      <c r="K34" s="265"/>
    </row>
    <row r="35" spans="1:11" ht="13.5">
      <c r="A35" s="275"/>
      <c r="B35" s="276"/>
      <c r="C35" s="277"/>
      <c r="D35" s="267"/>
      <c r="E35" s="267"/>
      <c r="F35" s="267"/>
      <c r="G35" s="267"/>
      <c r="H35" s="8" t="s">
        <v>27</v>
      </c>
      <c r="I35" s="8" t="s">
        <v>28</v>
      </c>
      <c r="J35" s="8" t="s">
        <v>29</v>
      </c>
      <c r="K35" s="8" t="s">
        <v>30</v>
      </c>
    </row>
    <row r="36" spans="1:11" ht="13.5">
      <c r="A36" s="279" t="s">
        <v>14</v>
      </c>
      <c r="B36" s="280"/>
      <c r="C36" s="262"/>
      <c r="D36" s="10" t="s">
        <v>15</v>
      </c>
      <c r="E36" s="18">
        <v>4</v>
      </c>
      <c r="F36" s="18">
        <v>5</v>
      </c>
      <c r="G36" s="18">
        <v>6</v>
      </c>
      <c r="H36" s="18">
        <v>7</v>
      </c>
      <c r="I36" s="18">
        <v>8</v>
      </c>
      <c r="J36" s="18">
        <v>9</v>
      </c>
      <c r="K36" s="18">
        <v>10</v>
      </c>
    </row>
    <row r="37" spans="1:11" ht="13.5" customHeight="1">
      <c r="A37" s="266" t="s">
        <v>16</v>
      </c>
      <c r="B37" s="261" t="s">
        <v>31</v>
      </c>
      <c r="C37" s="262"/>
      <c r="D37" s="8">
        <v>74</v>
      </c>
      <c r="E37" s="12">
        <v>652</v>
      </c>
      <c r="F37" s="12"/>
      <c r="G37" s="12"/>
      <c r="H37" s="12"/>
      <c r="I37" s="12"/>
      <c r="J37" s="12"/>
      <c r="K37" s="12"/>
    </row>
    <row r="38" spans="1:11" ht="13.5" customHeight="1">
      <c r="A38" s="308"/>
      <c r="B38" s="261" t="s">
        <v>18</v>
      </c>
      <c r="C38" s="262"/>
      <c r="D38" s="8">
        <v>75</v>
      </c>
      <c r="E38" s="12">
        <v>158</v>
      </c>
      <c r="F38" s="12"/>
      <c r="G38" s="12"/>
      <c r="H38" s="12"/>
      <c r="I38" s="12"/>
      <c r="J38" s="12"/>
      <c r="K38" s="12"/>
    </row>
    <row r="39" spans="1:11" ht="13.5" customHeight="1">
      <c r="A39" s="308"/>
      <c r="B39" s="285" t="s">
        <v>32</v>
      </c>
      <c r="C39" s="38" t="s">
        <v>33</v>
      </c>
      <c r="D39" s="8">
        <v>76</v>
      </c>
      <c r="E39" s="12">
        <v>4</v>
      </c>
      <c r="F39" s="12"/>
      <c r="G39" s="12"/>
      <c r="H39" s="12"/>
      <c r="I39" s="12"/>
      <c r="J39" s="12"/>
      <c r="K39" s="12"/>
    </row>
    <row r="40" spans="1:11" ht="13.5" customHeight="1">
      <c r="A40" s="308"/>
      <c r="B40" s="285"/>
      <c r="C40" s="38" t="s">
        <v>89</v>
      </c>
      <c r="D40" s="8">
        <v>77</v>
      </c>
      <c r="E40" s="12">
        <v>2</v>
      </c>
      <c r="F40" s="12"/>
      <c r="G40" s="12"/>
      <c r="H40" s="12"/>
      <c r="I40" s="12"/>
      <c r="J40" s="12"/>
      <c r="K40" s="12"/>
    </row>
    <row r="41" spans="1:11" ht="13.5" customHeight="1">
      <c r="A41" s="308"/>
      <c r="B41" s="261" t="s">
        <v>131</v>
      </c>
      <c r="C41" s="325"/>
      <c r="D41" s="22">
        <v>78</v>
      </c>
      <c r="E41" s="12">
        <v>38</v>
      </c>
      <c r="F41" s="12"/>
      <c r="G41" s="12"/>
      <c r="H41" s="12"/>
      <c r="I41" s="12"/>
      <c r="J41" s="12"/>
      <c r="K41" s="12"/>
    </row>
    <row r="42" spans="1:11" ht="13.5" customHeight="1">
      <c r="A42" s="308"/>
      <c r="B42" s="294" t="s">
        <v>34</v>
      </c>
      <c r="C42" s="37" t="s">
        <v>33</v>
      </c>
      <c r="D42" s="22">
        <v>79</v>
      </c>
      <c r="E42" s="12">
        <v>848</v>
      </c>
      <c r="F42" s="12"/>
      <c r="G42" s="12"/>
      <c r="H42" s="12"/>
      <c r="I42" s="12"/>
      <c r="J42" s="12"/>
      <c r="K42" s="12"/>
    </row>
    <row r="43" spans="1:11" ht="13.5" customHeight="1">
      <c r="A43" s="308"/>
      <c r="B43" s="295"/>
      <c r="C43" s="37" t="s">
        <v>90</v>
      </c>
      <c r="D43" s="22">
        <v>80</v>
      </c>
      <c r="E43" s="12">
        <v>267</v>
      </c>
      <c r="F43" s="12"/>
      <c r="G43" s="12"/>
      <c r="H43" s="12"/>
      <c r="I43" s="12"/>
      <c r="J43" s="12"/>
      <c r="K43" s="12"/>
    </row>
    <row r="44" spans="1:11" ht="13.5" customHeight="1">
      <c r="A44" s="308"/>
      <c r="B44" s="261" t="s">
        <v>21</v>
      </c>
      <c r="C44" s="280"/>
      <c r="D44" s="22">
        <v>81</v>
      </c>
      <c r="E44" s="12"/>
      <c r="F44" s="12"/>
      <c r="G44" s="12"/>
      <c r="H44" s="12"/>
      <c r="I44" s="12"/>
      <c r="J44" s="12"/>
      <c r="K44" s="12"/>
    </row>
    <row r="45" spans="1:11" ht="27" customHeight="1">
      <c r="A45" s="326"/>
      <c r="B45" s="261" t="s">
        <v>91</v>
      </c>
      <c r="C45" s="262"/>
      <c r="D45" s="8">
        <v>82</v>
      </c>
      <c r="E45" s="19">
        <f>SUM(E37:E39,E41:E42,E44)</f>
        <v>1700</v>
      </c>
      <c r="F45" s="19">
        <f aca="true" t="shared" si="0" ref="F45:K45">SUM(F37:F39,F41:F42,F44)</f>
        <v>0</v>
      </c>
      <c r="G45" s="19">
        <f t="shared" si="0"/>
        <v>0</v>
      </c>
      <c r="H45" s="19">
        <f t="shared" si="0"/>
        <v>0</v>
      </c>
      <c r="I45" s="19">
        <f t="shared" si="0"/>
        <v>0</v>
      </c>
      <c r="J45" s="19">
        <f t="shared" si="0"/>
        <v>0</v>
      </c>
      <c r="K45" s="19">
        <f t="shared" si="0"/>
        <v>0</v>
      </c>
    </row>
    <row r="46" spans="1:11" ht="27" customHeight="1">
      <c r="A46" s="259" t="s">
        <v>87</v>
      </c>
      <c r="B46" s="280"/>
      <c r="C46" s="262"/>
      <c r="D46" s="8">
        <v>83</v>
      </c>
      <c r="E46" s="19">
        <v>3</v>
      </c>
      <c r="F46" s="19"/>
      <c r="G46" s="19"/>
      <c r="H46" s="13"/>
      <c r="I46" s="13"/>
      <c r="J46" s="13"/>
      <c r="K46" s="13"/>
    </row>
    <row r="47" spans="1:11" ht="13.5" customHeight="1">
      <c r="A47" s="44"/>
      <c r="B47" s="51"/>
      <c r="C47" s="51"/>
      <c r="D47" s="16"/>
      <c r="E47" s="52"/>
      <c r="F47" s="52"/>
      <c r="G47" s="52"/>
      <c r="H47" s="52"/>
      <c r="I47" s="52"/>
      <c r="J47" s="52"/>
      <c r="K47" s="52"/>
    </row>
    <row r="48" spans="1:11" ht="13.5" customHeight="1">
      <c r="A48" s="44"/>
      <c r="B48" s="51"/>
      <c r="C48" s="51"/>
      <c r="D48" s="16"/>
      <c r="E48" s="52"/>
      <c r="F48" s="52"/>
      <c r="G48" s="52"/>
      <c r="H48" s="52"/>
      <c r="I48" s="52"/>
      <c r="J48" s="52"/>
      <c r="K48" s="52"/>
    </row>
    <row r="49" spans="1:2" ht="13.5">
      <c r="A49" s="20"/>
      <c r="B49" s="20"/>
    </row>
    <row r="50" spans="1:12" ht="16.5" thickBot="1">
      <c r="A50" s="329" t="s">
        <v>35</v>
      </c>
      <c r="B50" s="329"/>
      <c r="C50" s="330"/>
      <c r="D50" s="330"/>
      <c r="E50" s="330"/>
      <c r="F50" s="330"/>
      <c r="G50" s="330"/>
      <c r="H50" s="330"/>
      <c r="I50" s="330"/>
      <c r="J50" s="330"/>
      <c r="K50" s="330"/>
      <c r="L50" s="330"/>
    </row>
    <row r="51" spans="1:23" ht="13.5" customHeight="1" thickTop="1">
      <c r="A51" s="286"/>
      <c r="B51" s="287"/>
      <c r="C51" s="287"/>
      <c r="D51" s="288"/>
      <c r="E51" s="292" t="s">
        <v>132</v>
      </c>
      <c r="F51" s="348" t="s">
        <v>133</v>
      </c>
      <c r="G51" s="296" t="s">
        <v>134</v>
      </c>
      <c r="H51" s="255"/>
      <c r="I51" s="297"/>
      <c r="J51" s="257" t="s">
        <v>36</v>
      </c>
      <c r="K51" s="298"/>
      <c r="L51" s="298"/>
      <c r="M51" s="298"/>
      <c r="N51" s="258"/>
      <c r="O51" s="257" t="s">
        <v>135</v>
      </c>
      <c r="P51" s="258"/>
      <c r="Q51" s="281" t="s">
        <v>144</v>
      </c>
      <c r="R51" s="283" t="s">
        <v>167</v>
      </c>
      <c r="S51" s="283" t="s">
        <v>145</v>
      </c>
      <c r="T51" s="283" t="s">
        <v>146</v>
      </c>
      <c r="U51" s="247" t="s">
        <v>147</v>
      </c>
      <c r="V51" s="249" t="s">
        <v>148</v>
      </c>
      <c r="W51" s="251" t="s">
        <v>149</v>
      </c>
    </row>
    <row r="52" spans="1:23" ht="45.75" thickBot="1">
      <c r="A52" s="289"/>
      <c r="B52" s="290"/>
      <c r="C52" s="290"/>
      <c r="D52" s="291"/>
      <c r="E52" s="293"/>
      <c r="F52" s="349"/>
      <c r="G52" s="59" t="s">
        <v>136</v>
      </c>
      <c r="H52" s="60" t="s">
        <v>137</v>
      </c>
      <c r="I52" s="61" t="s">
        <v>138</v>
      </c>
      <c r="J52" s="59" t="s">
        <v>31</v>
      </c>
      <c r="K52" s="60" t="s">
        <v>139</v>
      </c>
      <c r="L52" s="60" t="s">
        <v>140</v>
      </c>
      <c r="M52" s="60" t="s">
        <v>18</v>
      </c>
      <c r="N52" s="61" t="s">
        <v>141</v>
      </c>
      <c r="O52" s="80" t="s">
        <v>142</v>
      </c>
      <c r="P52" s="61" t="s">
        <v>143</v>
      </c>
      <c r="Q52" s="282"/>
      <c r="R52" s="284"/>
      <c r="S52" s="284"/>
      <c r="T52" s="284"/>
      <c r="U52" s="248"/>
      <c r="V52" s="250"/>
      <c r="W52" s="252"/>
    </row>
    <row r="53" spans="1:23" ht="14.25" thickBot="1" thickTop="1">
      <c r="A53" s="345" t="s">
        <v>14</v>
      </c>
      <c r="B53" s="346"/>
      <c r="C53" s="346"/>
      <c r="D53" s="347"/>
      <c r="E53" s="62" t="s">
        <v>15</v>
      </c>
      <c r="F53" s="63">
        <v>11</v>
      </c>
      <c r="G53" s="64">
        <v>12</v>
      </c>
      <c r="H53" s="65">
        <v>13</v>
      </c>
      <c r="I53" s="66">
        <v>14</v>
      </c>
      <c r="J53" s="67">
        <v>15</v>
      </c>
      <c r="K53" s="65">
        <v>16</v>
      </c>
      <c r="L53" s="65">
        <v>17</v>
      </c>
      <c r="M53" s="65">
        <v>18</v>
      </c>
      <c r="N53" s="68">
        <v>19</v>
      </c>
      <c r="O53" s="69">
        <v>20</v>
      </c>
      <c r="P53" s="70">
        <v>21</v>
      </c>
      <c r="Q53" s="71">
        <v>22</v>
      </c>
      <c r="R53" s="72">
        <v>23</v>
      </c>
      <c r="S53" s="71">
        <v>24</v>
      </c>
      <c r="T53" s="72">
        <v>25</v>
      </c>
      <c r="U53" s="71">
        <v>26</v>
      </c>
      <c r="V53" s="73">
        <v>27</v>
      </c>
      <c r="W53" s="74">
        <v>28</v>
      </c>
    </row>
    <row r="54" spans="1:23" ht="13.5" customHeight="1" thickTop="1">
      <c r="A54" s="253" t="s">
        <v>150</v>
      </c>
      <c r="B54" s="255" t="s">
        <v>151</v>
      </c>
      <c r="C54" s="255" t="s">
        <v>152</v>
      </c>
      <c r="D54" s="75" t="s">
        <v>154</v>
      </c>
      <c r="E54" s="76">
        <v>84</v>
      </c>
      <c r="F54" s="135"/>
      <c r="G54" s="136">
        <v>1</v>
      </c>
      <c r="H54" s="117"/>
      <c r="I54" s="137"/>
      <c r="J54" s="136">
        <v>2</v>
      </c>
      <c r="K54" s="117"/>
      <c r="L54" s="117">
        <v>1</v>
      </c>
      <c r="M54" s="117">
        <v>3</v>
      </c>
      <c r="N54" s="176">
        <v>5.17</v>
      </c>
      <c r="O54" s="118"/>
      <c r="P54" s="138"/>
      <c r="Q54" s="121"/>
      <c r="R54" s="120"/>
      <c r="S54" s="121"/>
      <c r="T54" s="120"/>
      <c r="U54" s="121"/>
      <c r="V54" s="139"/>
      <c r="W54" s="140">
        <v>12.17</v>
      </c>
    </row>
    <row r="55" spans="1:23" ht="13.5" customHeight="1">
      <c r="A55" s="254"/>
      <c r="B55" s="256"/>
      <c r="C55" s="256"/>
      <c r="D55" s="77" t="s">
        <v>155</v>
      </c>
      <c r="E55" s="78">
        <v>85</v>
      </c>
      <c r="F55" s="141"/>
      <c r="G55" s="142"/>
      <c r="H55" s="122"/>
      <c r="I55" s="143"/>
      <c r="J55" s="142"/>
      <c r="K55" s="122"/>
      <c r="L55" s="122"/>
      <c r="M55" s="122"/>
      <c r="N55" s="168">
        <v>1.81</v>
      </c>
      <c r="O55" s="123"/>
      <c r="P55" s="144"/>
      <c r="Q55" s="126"/>
      <c r="R55" s="125"/>
      <c r="S55" s="126"/>
      <c r="T55" s="125"/>
      <c r="U55" s="126"/>
      <c r="V55" s="145"/>
      <c r="W55" s="146">
        <v>1.81</v>
      </c>
    </row>
    <row r="56" spans="1:23" ht="12.75">
      <c r="A56" s="254"/>
      <c r="B56" s="256"/>
      <c r="C56" s="256" t="s">
        <v>153</v>
      </c>
      <c r="D56" s="77" t="s">
        <v>154</v>
      </c>
      <c r="E56" s="78">
        <v>86</v>
      </c>
      <c r="F56" s="141"/>
      <c r="G56" s="142"/>
      <c r="H56" s="122"/>
      <c r="I56" s="143"/>
      <c r="J56" s="142">
        <v>4</v>
      </c>
      <c r="K56" s="122">
        <v>5</v>
      </c>
      <c r="L56" s="122"/>
      <c r="M56" s="122">
        <v>2</v>
      </c>
      <c r="N56" s="168">
        <v>1.63</v>
      </c>
      <c r="O56" s="123"/>
      <c r="P56" s="144"/>
      <c r="Q56" s="126"/>
      <c r="R56" s="125"/>
      <c r="S56" s="126"/>
      <c r="T56" s="125"/>
      <c r="U56" s="126"/>
      <c r="V56" s="145"/>
      <c r="W56" s="146">
        <v>12.63</v>
      </c>
    </row>
    <row r="57" spans="1:23" ht="12.75">
      <c r="A57" s="254"/>
      <c r="B57" s="256"/>
      <c r="C57" s="256"/>
      <c r="D57" s="77" t="s">
        <v>155</v>
      </c>
      <c r="E57" s="78">
        <v>87</v>
      </c>
      <c r="F57" s="141"/>
      <c r="G57" s="142"/>
      <c r="H57" s="122"/>
      <c r="I57" s="143"/>
      <c r="J57" s="142"/>
      <c r="K57" s="122"/>
      <c r="L57" s="122"/>
      <c r="M57" s="122"/>
      <c r="N57" s="168"/>
      <c r="O57" s="123"/>
      <c r="P57" s="144"/>
      <c r="Q57" s="126"/>
      <c r="R57" s="125"/>
      <c r="S57" s="126"/>
      <c r="T57" s="125"/>
      <c r="U57" s="126"/>
      <c r="V57" s="145"/>
      <c r="W57" s="146" t="s">
        <v>196</v>
      </c>
    </row>
    <row r="58" spans="1:23" ht="12.75">
      <c r="A58" s="254"/>
      <c r="B58" s="256" t="s">
        <v>156</v>
      </c>
      <c r="C58" s="256"/>
      <c r="D58" s="77" t="s">
        <v>154</v>
      </c>
      <c r="E58" s="78">
        <v>88</v>
      </c>
      <c r="F58" s="141"/>
      <c r="G58" s="142"/>
      <c r="H58" s="122"/>
      <c r="I58" s="143"/>
      <c r="J58" s="142">
        <v>11.22</v>
      </c>
      <c r="K58" s="122">
        <v>12</v>
      </c>
      <c r="L58" s="122">
        <v>4</v>
      </c>
      <c r="M58" s="122">
        <v>10</v>
      </c>
      <c r="N58" s="168">
        <v>11.15</v>
      </c>
      <c r="O58" s="123"/>
      <c r="P58" s="144"/>
      <c r="Q58" s="126"/>
      <c r="R58" s="125"/>
      <c r="S58" s="126"/>
      <c r="T58" s="125"/>
      <c r="U58" s="126"/>
      <c r="V58" s="145"/>
      <c r="W58" s="146">
        <v>48.37</v>
      </c>
    </row>
    <row r="59" spans="1:23" ht="12.75">
      <c r="A59" s="254"/>
      <c r="B59" s="256"/>
      <c r="C59" s="256"/>
      <c r="D59" s="77" t="s">
        <v>155</v>
      </c>
      <c r="E59" s="78">
        <v>89</v>
      </c>
      <c r="F59" s="141"/>
      <c r="G59" s="142"/>
      <c r="H59" s="122"/>
      <c r="I59" s="143"/>
      <c r="J59" s="142">
        <v>2</v>
      </c>
      <c r="K59" s="122">
        <v>1</v>
      </c>
      <c r="L59" s="122">
        <v>1</v>
      </c>
      <c r="M59" s="122">
        <v>4</v>
      </c>
      <c r="N59" s="168">
        <v>5.8</v>
      </c>
      <c r="O59" s="123"/>
      <c r="P59" s="144"/>
      <c r="Q59" s="126"/>
      <c r="R59" s="125"/>
      <c r="S59" s="126"/>
      <c r="T59" s="125"/>
      <c r="U59" s="126"/>
      <c r="V59" s="145"/>
      <c r="W59" s="146">
        <v>13.8</v>
      </c>
    </row>
    <row r="60" spans="1:23" ht="12.75">
      <c r="A60" s="254" t="s">
        <v>157</v>
      </c>
      <c r="B60" s="256" t="s">
        <v>151</v>
      </c>
      <c r="C60" s="256"/>
      <c r="D60" s="344"/>
      <c r="E60" s="78">
        <v>90</v>
      </c>
      <c r="F60" s="141"/>
      <c r="G60" s="142"/>
      <c r="H60" s="122"/>
      <c r="I60" s="143"/>
      <c r="J60" s="142">
        <v>5</v>
      </c>
      <c r="K60" s="122">
        <v>3</v>
      </c>
      <c r="L60" s="122"/>
      <c r="M60" s="122">
        <v>1</v>
      </c>
      <c r="N60" s="168">
        <v>0.64</v>
      </c>
      <c r="O60" s="123"/>
      <c r="P60" s="144"/>
      <c r="Q60" s="126"/>
      <c r="R60" s="125"/>
      <c r="S60" s="126"/>
      <c r="T60" s="125"/>
      <c r="U60" s="126"/>
      <c r="V60" s="145"/>
      <c r="W60" s="146">
        <v>9.64</v>
      </c>
    </row>
    <row r="61" spans="1:23" ht="12.75">
      <c r="A61" s="254"/>
      <c r="B61" s="256" t="s">
        <v>156</v>
      </c>
      <c r="C61" s="256"/>
      <c r="D61" s="344"/>
      <c r="E61" s="78">
        <v>91</v>
      </c>
      <c r="F61" s="141"/>
      <c r="G61" s="142"/>
      <c r="H61" s="122"/>
      <c r="I61" s="143"/>
      <c r="J61" s="142">
        <v>1</v>
      </c>
      <c r="K61" s="122"/>
      <c r="L61" s="122"/>
      <c r="M61" s="122"/>
      <c r="N61" s="168"/>
      <c r="O61" s="123"/>
      <c r="P61" s="144"/>
      <c r="Q61" s="126"/>
      <c r="R61" s="125"/>
      <c r="S61" s="126"/>
      <c r="T61" s="125"/>
      <c r="U61" s="126"/>
      <c r="V61" s="145"/>
      <c r="W61" s="146">
        <v>1</v>
      </c>
    </row>
    <row r="62" spans="1:23" ht="12.75" customHeight="1">
      <c r="A62" s="254" t="s">
        <v>158</v>
      </c>
      <c r="B62" s="256"/>
      <c r="C62" s="256"/>
      <c r="D62" s="344"/>
      <c r="E62" s="78">
        <v>92</v>
      </c>
      <c r="F62" s="141"/>
      <c r="G62" s="142">
        <v>1</v>
      </c>
      <c r="H62" s="122"/>
      <c r="I62" s="143"/>
      <c r="J62" s="142">
        <v>25.22</v>
      </c>
      <c r="K62" s="122">
        <v>21</v>
      </c>
      <c r="L62" s="122">
        <v>6</v>
      </c>
      <c r="M62" s="122">
        <v>20</v>
      </c>
      <c r="N62" s="143">
        <v>26.2</v>
      </c>
      <c r="O62" s="123"/>
      <c r="P62" s="144"/>
      <c r="Q62" s="126"/>
      <c r="R62" s="125"/>
      <c r="S62" s="126"/>
      <c r="T62" s="125"/>
      <c r="U62" s="126"/>
      <c r="V62" s="145"/>
      <c r="W62" s="146">
        <v>99.42</v>
      </c>
    </row>
    <row r="63" spans="1:23" ht="12.75" customHeight="1">
      <c r="A63" s="254" t="s">
        <v>159</v>
      </c>
      <c r="B63" s="256" t="s">
        <v>160</v>
      </c>
      <c r="C63" s="256"/>
      <c r="D63" s="344"/>
      <c r="E63" s="78">
        <v>93</v>
      </c>
      <c r="F63" s="141">
        <v>1</v>
      </c>
      <c r="G63" s="147"/>
      <c r="H63" s="122">
        <v>1</v>
      </c>
      <c r="I63" s="143">
        <v>1</v>
      </c>
      <c r="J63" s="147"/>
      <c r="K63" s="127"/>
      <c r="L63" s="127"/>
      <c r="M63" s="127"/>
      <c r="N63" s="148"/>
      <c r="O63" s="128"/>
      <c r="P63" s="149"/>
      <c r="Q63" s="130">
        <v>4</v>
      </c>
      <c r="R63" s="129"/>
      <c r="S63" s="130">
        <v>2</v>
      </c>
      <c r="T63" s="129"/>
      <c r="U63" s="130"/>
      <c r="V63" s="150"/>
      <c r="W63" s="146">
        <v>9</v>
      </c>
    </row>
    <row r="64" spans="1:23" ht="13.5" customHeight="1">
      <c r="A64" s="254"/>
      <c r="B64" s="256" t="s">
        <v>161</v>
      </c>
      <c r="C64" s="256"/>
      <c r="D64" s="344"/>
      <c r="E64" s="78">
        <v>94</v>
      </c>
      <c r="F64" s="151"/>
      <c r="G64" s="147"/>
      <c r="H64" s="127"/>
      <c r="I64" s="148"/>
      <c r="J64" s="147"/>
      <c r="K64" s="127"/>
      <c r="L64" s="127"/>
      <c r="M64" s="127"/>
      <c r="N64" s="148"/>
      <c r="O64" s="128">
        <v>1</v>
      </c>
      <c r="P64" s="149">
        <v>1</v>
      </c>
      <c r="Q64" s="130">
        <v>2</v>
      </c>
      <c r="R64" s="129">
        <v>7</v>
      </c>
      <c r="S64" s="130">
        <v>2.81</v>
      </c>
      <c r="T64" s="129">
        <v>4.5</v>
      </c>
      <c r="U64" s="130">
        <v>13.69</v>
      </c>
      <c r="V64" s="150">
        <v>6</v>
      </c>
      <c r="W64" s="146">
        <v>38</v>
      </c>
    </row>
    <row r="65" spans="1:23" ht="13.5" customHeight="1">
      <c r="A65" s="351" t="s">
        <v>163</v>
      </c>
      <c r="B65" s="352"/>
      <c r="C65" s="352"/>
      <c r="D65" s="353"/>
      <c r="E65" s="78">
        <v>95</v>
      </c>
      <c r="F65" s="141">
        <v>1</v>
      </c>
      <c r="G65" s="147"/>
      <c r="H65" s="122">
        <v>1</v>
      </c>
      <c r="I65" s="143">
        <v>1</v>
      </c>
      <c r="J65" s="147"/>
      <c r="K65" s="127"/>
      <c r="L65" s="127"/>
      <c r="M65" s="127"/>
      <c r="N65" s="148"/>
      <c r="O65" s="128">
        <v>1</v>
      </c>
      <c r="P65" s="149">
        <v>1</v>
      </c>
      <c r="Q65" s="130">
        <v>6</v>
      </c>
      <c r="R65" s="129">
        <v>7</v>
      </c>
      <c r="S65" s="130">
        <v>4.81</v>
      </c>
      <c r="T65" s="129">
        <v>4.5</v>
      </c>
      <c r="U65" s="130">
        <v>13.69</v>
      </c>
      <c r="V65" s="150">
        <v>6</v>
      </c>
      <c r="W65" s="146">
        <v>47</v>
      </c>
    </row>
    <row r="66" spans="1:23" ht="13.5" customHeight="1" thickBot="1">
      <c r="A66" s="243" t="s">
        <v>162</v>
      </c>
      <c r="B66" s="244"/>
      <c r="C66" s="244"/>
      <c r="D66" s="245"/>
      <c r="E66" s="79">
        <v>96</v>
      </c>
      <c r="F66" s="152">
        <v>1</v>
      </c>
      <c r="G66" s="153">
        <v>1</v>
      </c>
      <c r="H66" s="131">
        <v>1</v>
      </c>
      <c r="I66" s="154">
        <v>1</v>
      </c>
      <c r="J66" s="153">
        <v>25.22</v>
      </c>
      <c r="K66" s="131">
        <v>21</v>
      </c>
      <c r="L66" s="131">
        <v>6</v>
      </c>
      <c r="M66" s="131">
        <v>20</v>
      </c>
      <c r="N66" s="154">
        <v>26.2</v>
      </c>
      <c r="O66" s="132">
        <v>1</v>
      </c>
      <c r="P66" s="155">
        <v>1</v>
      </c>
      <c r="Q66" s="134">
        <v>6</v>
      </c>
      <c r="R66" s="133">
        <v>7</v>
      </c>
      <c r="S66" s="134">
        <v>4.81</v>
      </c>
      <c r="T66" s="133">
        <v>4.5</v>
      </c>
      <c r="U66" s="134">
        <v>13.69</v>
      </c>
      <c r="V66" s="156">
        <v>6</v>
      </c>
      <c r="W66" s="157">
        <v>146.42</v>
      </c>
    </row>
    <row r="67" spans="1:23" ht="13.5" thickTop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:23" ht="13.5" customHeight="1">
      <c r="A68" s="246" t="s">
        <v>164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</row>
    <row r="69" spans="1:23" ht="13.5" customHeight="1">
      <c r="A69" s="246" t="s">
        <v>165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  <c r="R69" s="246"/>
      <c r="S69" s="246"/>
      <c r="T69" s="246"/>
      <c r="U69" s="246"/>
      <c r="V69" s="246"/>
      <c r="W69" s="246"/>
    </row>
    <row r="70" spans="1:23" ht="13.5" customHeight="1">
      <c r="A70" s="246" t="s">
        <v>166</v>
      </c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</row>
    <row r="71" spans="1:23" ht="13.5" customHeight="1">
      <c r="A71" s="246" t="s">
        <v>197</v>
      </c>
      <c r="B71" s="246"/>
      <c r="C71" s="246"/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</row>
    <row r="72" spans="1:23" ht="13.5" customHeight="1">
      <c r="A72" s="246" t="s">
        <v>169</v>
      </c>
      <c r="B72" s="246"/>
      <c r="C72" s="246"/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6"/>
    </row>
    <row r="73" spans="1:23" ht="13.5" customHeight="1">
      <c r="A73" s="246" t="s">
        <v>170</v>
      </c>
      <c r="B73" s="246"/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6"/>
      <c r="S73" s="246"/>
      <c r="T73" s="246"/>
      <c r="U73" s="246"/>
      <c r="V73" s="246"/>
      <c r="W73" s="246"/>
    </row>
    <row r="74" spans="1:23" s="50" customFormat="1" ht="13.5" customHeight="1">
      <c r="A74" s="350" t="s">
        <v>171</v>
      </c>
      <c r="B74" s="350"/>
      <c r="C74" s="350"/>
      <c r="D74" s="350"/>
      <c r="E74" s="350"/>
      <c r="F74" s="350"/>
      <c r="G74" s="350"/>
      <c r="H74" s="350"/>
      <c r="I74" s="350"/>
      <c r="J74" s="350"/>
      <c r="K74" s="350"/>
      <c r="L74" s="350"/>
      <c r="M74" s="350"/>
      <c r="N74" s="350"/>
      <c r="O74" s="350"/>
      <c r="P74" s="350"/>
      <c r="Q74" s="350"/>
      <c r="R74" s="350"/>
      <c r="S74" s="350"/>
      <c r="T74" s="350"/>
      <c r="U74" s="350"/>
      <c r="V74" s="350"/>
      <c r="W74" s="350"/>
    </row>
    <row r="75" spans="1:15" ht="13.5" customHeight="1">
      <c r="A75" s="50"/>
      <c r="B75" s="50"/>
      <c r="C75" s="48"/>
      <c r="D75" s="48"/>
      <c r="E75" s="16"/>
      <c r="F75" s="49"/>
      <c r="G75" s="49"/>
      <c r="H75" s="49"/>
      <c r="I75" s="49"/>
      <c r="J75" s="49"/>
      <c r="K75" s="49"/>
      <c r="L75" s="49"/>
      <c r="M75" s="49"/>
      <c r="N75" s="49"/>
      <c r="O75" s="49"/>
    </row>
    <row r="76" spans="1:15" ht="13.5" customHeight="1">
      <c r="A76" s="50"/>
      <c r="B76" s="50"/>
      <c r="C76" s="48"/>
      <c r="D76" s="48"/>
      <c r="E76" s="16"/>
      <c r="F76" s="49"/>
      <c r="G76" s="49"/>
      <c r="H76" s="49"/>
      <c r="I76" s="49"/>
      <c r="J76" s="49"/>
      <c r="K76" s="49"/>
      <c r="L76" s="49"/>
      <c r="M76" s="49"/>
      <c r="N76" s="49"/>
      <c r="O76" s="49"/>
    </row>
    <row r="77" spans="1:15" ht="13.5" customHeight="1">
      <c r="A77" s="50"/>
      <c r="B77" s="50"/>
      <c r="C77" s="48"/>
      <c r="D77" s="48"/>
      <c r="E77" s="16"/>
      <c r="F77" s="49"/>
      <c r="G77" s="49"/>
      <c r="H77" s="49"/>
      <c r="I77" s="49"/>
      <c r="J77" s="49"/>
      <c r="K77" s="49"/>
      <c r="L77" s="49"/>
      <c r="M77" s="49"/>
      <c r="N77" s="49"/>
      <c r="O77" s="49"/>
    </row>
    <row r="79" spans="1:12" ht="15.75">
      <c r="A79" s="329" t="s">
        <v>172</v>
      </c>
      <c r="B79" s="329"/>
      <c r="C79" s="330"/>
      <c r="D79" s="330"/>
      <c r="E79" s="330"/>
      <c r="F79" s="330"/>
      <c r="G79" s="330"/>
      <c r="H79" s="330"/>
      <c r="I79" s="330"/>
      <c r="J79" s="330"/>
      <c r="K79" s="330"/>
      <c r="L79" s="322"/>
    </row>
    <row r="80" spans="1:12" ht="13.5" customHeight="1">
      <c r="A80" s="336"/>
      <c r="B80" s="270"/>
      <c r="C80" s="271"/>
      <c r="D80" s="266" t="s">
        <v>9</v>
      </c>
      <c r="E80" s="266" t="s">
        <v>37</v>
      </c>
      <c r="F80" s="263" t="s">
        <v>23</v>
      </c>
      <c r="G80" s="264"/>
      <c r="H80" s="264"/>
      <c r="I80" s="264"/>
      <c r="J80" s="264"/>
      <c r="K80" s="265"/>
      <c r="L80" s="39"/>
    </row>
    <row r="81" spans="1:11" ht="27" customHeight="1">
      <c r="A81" s="272"/>
      <c r="B81" s="273"/>
      <c r="C81" s="274"/>
      <c r="D81" s="278"/>
      <c r="E81" s="278"/>
      <c r="F81" s="266" t="s">
        <v>24</v>
      </c>
      <c r="G81" s="266" t="s">
        <v>94</v>
      </c>
      <c r="H81" s="268" t="s">
        <v>26</v>
      </c>
      <c r="I81" s="264"/>
      <c r="J81" s="264"/>
      <c r="K81" s="265"/>
    </row>
    <row r="82" spans="1:11" ht="13.5">
      <c r="A82" s="275"/>
      <c r="B82" s="276"/>
      <c r="C82" s="277"/>
      <c r="D82" s="267"/>
      <c r="E82" s="267"/>
      <c r="F82" s="267"/>
      <c r="G82" s="267"/>
      <c r="H82" s="8" t="s">
        <v>27</v>
      </c>
      <c r="I82" s="8" t="s">
        <v>28</v>
      </c>
      <c r="J82" s="8" t="s">
        <v>29</v>
      </c>
      <c r="K82" s="8" t="s">
        <v>30</v>
      </c>
    </row>
    <row r="83" spans="1:11" ht="12.75">
      <c r="A83" s="279" t="s">
        <v>14</v>
      </c>
      <c r="B83" s="354"/>
      <c r="C83" s="355"/>
      <c r="D83" s="10" t="s">
        <v>15</v>
      </c>
      <c r="E83" s="10">
        <v>29</v>
      </c>
      <c r="F83" s="10">
        <v>30</v>
      </c>
      <c r="G83" s="10">
        <v>31</v>
      </c>
      <c r="H83" s="10">
        <v>32</v>
      </c>
      <c r="I83" s="10">
        <v>33</v>
      </c>
      <c r="J83" s="10">
        <v>34</v>
      </c>
      <c r="K83" s="10">
        <v>35</v>
      </c>
    </row>
    <row r="84" spans="1:11" ht="13.5" customHeight="1">
      <c r="A84" s="266" t="s">
        <v>38</v>
      </c>
      <c r="B84" s="311" t="s">
        <v>17</v>
      </c>
      <c r="C84" s="23" t="s">
        <v>39</v>
      </c>
      <c r="D84" s="9">
        <v>102</v>
      </c>
      <c r="E84" s="12">
        <v>28</v>
      </c>
      <c r="F84" s="12">
        <v>4</v>
      </c>
      <c r="G84" s="12"/>
      <c r="H84" s="12">
        <v>2</v>
      </c>
      <c r="I84" s="12">
        <v>2</v>
      </c>
      <c r="J84" s="12"/>
      <c r="K84" s="12"/>
    </row>
    <row r="85" spans="1:11" ht="13.5" customHeight="1">
      <c r="A85" s="308"/>
      <c r="B85" s="324"/>
      <c r="C85" s="24" t="s">
        <v>40</v>
      </c>
      <c r="D85" s="8">
        <v>103</v>
      </c>
      <c r="E85" s="25">
        <v>717000</v>
      </c>
      <c r="F85" s="25"/>
      <c r="G85" s="25"/>
      <c r="H85" s="25"/>
      <c r="I85" s="25"/>
      <c r="J85" s="25"/>
      <c r="K85" s="25"/>
    </row>
    <row r="86" spans="1:11" ht="13.5" customHeight="1">
      <c r="A86" s="308"/>
      <c r="B86" s="311" t="s">
        <v>18</v>
      </c>
      <c r="C86" s="24" t="s">
        <v>39</v>
      </c>
      <c r="D86" s="9">
        <v>104</v>
      </c>
      <c r="E86" s="25"/>
      <c r="F86" s="25"/>
      <c r="G86" s="25"/>
      <c r="H86" s="25"/>
      <c r="I86" s="25"/>
      <c r="J86" s="25"/>
      <c r="K86" s="25"/>
    </row>
    <row r="87" spans="1:11" ht="13.5" customHeight="1">
      <c r="A87" s="308"/>
      <c r="B87" s="324"/>
      <c r="C87" s="24" t="s">
        <v>40</v>
      </c>
      <c r="D87" s="8">
        <v>105</v>
      </c>
      <c r="E87" s="25"/>
      <c r="F87" s="25"/>
      <c r="G87" s="25"/>
      <c r="H87" s="25"/>
      <c r="I87" s="25"/>
      <c r="J87" s="25"/>
      <c r="K87" s="25"/>
    </row>
    <row r="88" spans="1:11" ht="13.5" customHeight="1">
      <c r="A88" s="308"/>
      <c r="B88" s="311" t="s">
        <v>93</v>
      </c>
      <c r="C88" s="23" t="s">
        <v>39</v>
      </c>
      <c r="D88" s="9">
        <v>106</v>
      </c>
      <c r="E88" s="12">
        <v>18</v>
      </c>
      <c r="F88" s="12"/>
      <c r="G88" s="12"/>
      <c r="H88" s="12"/>
      <c r="I88" s="12"/>
      <c r="J88" s="12"/>
      <c r="K88" s="12"/>
    </row>
    <row r="89" spans="1:11" ht="13.5" customHeight="1">
      <c r="A89" s="308"/>
      <c r="B89" s="324"/>
      <c r="C89" s="24" t="s">
        <v>40</v>
      </c>
      <c r="D89" s="8">
        <v>107</v>
      </c>
      <c r="E89" s="25">
        <v>75000</v>
      </c>
      <c r="F89" s="25"/>
      <c r="G89" s="25"/>
      <c r="H89" s="25"/>
      <c r="I89" s="25"/>
      <c r="J89" s="25"/>
      <c r="K89" s="25"/>
    </row>
    <row r="90" spans="1:11" ht="13.5" customHeight="1">
      <c r="A90" s="308"/>
      <c r="B90" s="311" t="s">
        <v>85</v>
      </c>
      <c r="C90" s="23" t="s">
        <v>39</v>
      </c>
      <c r="D90" s="9">
        <v>108</v>
      </c>
      <c r="E90" s="12"/>
      <c r="F90" s="12"/>
      <c r="G90" s="12"/>
      <c r="H90" s="12"/>
      <c r="I90" s="12"/>
      <c r="J90" s="12"/>
      <c r="K90" s="12"/>
    </row>
    <row r="91" spans="1:11" ht="13.5" customHeight="1">
      <c r="A91" s="308"/>
      <c r="B91" s="295"/>
      <c r="C91" s="24" t="s">
        <v>40</v>
      </c>
      <c r="D91" s="8">
        <v>109</v>
      </c>
      <c r="E91" s="25"/>
      <c r="F91" s="25"/>
      <c r="G91" s="25"/>
      <c r="H91" s="25"/>
      <c r="I91" s="25"/>
      <c r="J91" s="25"/>
      <c r="K91" s="25"/>
    </row>
    <row r="92" spans="1:11" ht="13.5" customHeight="1">
      <c r="A92" s="308"/>
      <c r="B92" s="311" t="s">
        <v>131</v>
      </c>
      <c r="C92" s="24" t="s">
        <v>39</v>
      </c>
      <c r="D92" s="9">
        <v>110</v>
      </c>
      <c r="E92" s="25">
        <v>4</v>
      </c>
      <c r="F92" s="25"/>
      <c r="G92" s="25"/>
      <c r="H92" s="25"/>
      <c r="I92" s="25"/>
      <c r="J92" s="25"/>
      <c r="K92" s="25"/>
    </row>
    <row r="93" spans="1:11" ht="13.5" customHeight="1">
      <c r="A93" s="308"/>
      <c r="B93" s="324"/>
      <c r="C93" s="24" t="s">
        <v>40</v>
      </c>
      <c r="D93" s="8">
        <v>111</v>
      </c>
      <c r="E93" s="25">
        <v>12000</v>
      </c>
      <c r="F93" s="25"/>
      <c r="G93" s="25"/>
      <c r="H93" s="25"/>
      <c r="I93" s="25"/>
      <c r="J93" s="25"/>
      <c r="K93" s="25"/>
    </row>
    <row r="94" spans="1:11" ht="13.5" customHeight="1">
      <c r="A94" s="308"/>
      <c r="B94" s="311" t="s">
        <v>20</v>
      </c>
      <c r="C94" s="24" t="s">
        <v>39</v>
      </c>
      <c r="D94" s="9">
        <v>112</v>
      </c>
      <c r="E94" s="25"/>
      <c r="F94" s="25"/>
      <c r="G94" s="25"/>
      <c r="H94" s="25"/>
      <c r="I94" s="25"/>
      <c r="J94" s="25"/>
      <c r="K94" s="25"/>
    </row>
    <row r="95" spans="1:11" ht="13.5" customHeight="1">
      <c r="A95" s="308"/>
      <c r="B95" s="324"/>
      <c r="C95" s="24" t="s">
        <v>40</v>
      </c>
      <c r="D95" s="8">
        <v>113</v>
      </c>
      <c r="E95" s="25"/>
      <c r="F95" s="25"/>
      <c r="G95" s="25"/>
      <c r="H95" s="25"/>
      <c r="I95" s="25"/>
      <c r="J95" s="25"/>
      <c r="K95" s="25"/>
    </row>
    <row r="96" spans="1:11" ht="13.5" customHeight="1">
      <c r="A96" s="308"/>
      <c r="B96" s="311" t="s">
        <v>21</v>
      </c>
      <c r="C96" s="24" t="s">
        <v>39</v>
      </c>
      <c r="D96" s="9">
        <v>114</v>
      </c>
      <c r="E96" s="26"/>
      <c r="F96" s="26"/>
      <c r="G96" s="26"/>
      <c r="H96" s="25"/>
      <c r="I96" s="25"/>
      <c r="J96" s="25"/>
      <c r="K96" s="25"/>
    </row>
    <row r="97" spans="1:11" ht="13.5" customHeight="1">
      <c r="A97" s="308"/>
      <c r="B97" s="324"/>
      <c r="C97" s="27" t="s">
        <v>40</v>
      </c>
      <c r="D97" s="8">
        <v>115</v>
      </c>
      <c r="E97" s="28"/>
      <c r="F97" s="28"/>
      <c r="G97" s="28"/>
      <c r="H97" s="25"/>
      <c r="I97" s="25"/>
      <c r="J97" s="25"/>
      <c r="K97" s="25"/>
    </row>
    <row r="98" spans="1:11" ht="13.5" customHeight="1">
      <c r="A98" s="308"/>
      <c r="B98" s="311" t="s">
        <v>33</v>
      </c>
      <c r="C98" s="29" t="s">
        <v>73</v>
      </c>
      <c r="D98" s="9">
        <v>116</v>
      </c>
      <c r="E98" s="19">
        <f aca="true" t="shared" si="1" ref="E98:K99">SUM(E84,E86,E88,E90,E92,E94,E96)</f>
        <v>50</v>
      </c>
      <c r="F98" s="19">
        <f t="shared" si="1"/>
        <v>4</v>
      </c>
      <c r="G98" s="19">
        <f t="shared" si="1"/>
        <v>0</v>
      </c>
      <c r="H98" s="19">
        <f t="shared" si="1"/>
        <v>2</v>
      </c>
      <c r="I98" s="19">
        <f t="shared" si="1"/>
        <v>2</v>
      </c>
      <c r="J98" s="19">
        <f t="shared" si="1"/>
        <v>0</v>
      </c>
      <c r="K98" s="19">
        <f t="shared" si="1"/>
        <v>0</v>
      </c>
    </row>
    <row r="99" spans="1:11" ht="13.5" customHeight="1">
      <c r="A99" s="326"/>
      <c r="B99" s="324"/>
      <c r="C99" s="30" t="s">
        <v>74</v>
      </c>
      <c r="D99" s="8">
        <v>117</v>
      </c>
      <c r="E99" s="31">
        <f t="shared" si="1"/>
        <v>804000</v>
      </c>
      <c r="F99" s="31">
        <f t="shared" si="1"/>
        <v>0</v>
      </c>
      <c r="G99" s="31">
        <f t="shared" si="1"/>
        <v>0</v>
      </c>
      <c r="H99" s="31">
        <f t="shared" si="1"/>
        <v>0</v>
      </c>
      <c r="I99" s="31">
        <f t="shared" si="1"/>
        <v>0</v>
      </c>
      <c r="J99" s="31">
        <f t="shared" si="1"/>
        <v>0</v>
      </c>
      <c r="K99" s="31">
        <f t="shared" si="1"/>
        <v>0</v>
      </c>
    </row>
    <row r="100" spans="1:11" ht="13.5" customHeight="1">
      <c r="A100" s="45" t="s">
        <v>173</v>
      </c>
      <c r="B100" s="42"/>
      <c r="C100" s="32"/>
      <c r="D100" s="16"/>
      <c r="E100" s="43"/>
      <c r="F100" s="45" t="s">
        <v>174</v>
      </c>
      <c r="G100" s="43"/>
      <c r="H100" s="43"/>
      <c r="I100" s="43"/>
      <c r="J100" s="43"/>
      <c r="K100" s="43"/>
    </row>
    <row r="101" spans="1:11" ht="13.5" customHeight="1">
      <c r="A101" s="45"/>
      <c r="B101" s="42"/>
      <c r="C101" s="32"/>
      <c r="D101" s="16"/>
      <c r="E101" s="43"/>
      <c r="F101" s="45"/>
      <c r="G101" s="43"/>
      <c r="H101" s="43"/>
      <c r="I101" s="43"/>
      <c r="J101" s="43"/>
      <c r="K101" s="43"/>
    </row>
    <row r="102" spans="1:11" ht="13.5" customHeight="1">
      <c r="A102" s="45"/>
      <c r="B102" s="42"/>
      <c r="C102" s="401" t="s">
        <v>195</v>
      </c>
      <c r="D102" s="323"/>
      <c r="E102" s="323"/>
      <c r="F102" s="323"/>
      <c r="G102" s="323"/>
      <c r="H102" s="323"/>
      <c r="I102" s="323"/>
      <c r="J102" s="323"/>
      <c r="K102" s="323"/>
    </row>
    <row r="103" spans="1:11" ht="13.5" customHeight="1">
      <c r="A103" s="45"/>
      <c r="B103" s="42"/>
      <c r="C103" s="32"/>
      <c r="D103" s="16"/>
      <c r="E103" s="43"/>
      <c r="F103" s="45"/>
      <c r="G103" s="43"/>
      <c r="H103" s="43"/>
      <c r="I103" s="43"/>
      <c r="J103" s="43"/>
      <c r="K103" s="43"/>
    </row>
    <row r="104" spans="1:11" ht="13.5" customHeight="1">
      <c r="A104" s="45"/>
      <c r="B104" s="42"/>
      <c r="C104" s="32"/>
      <c r="D104" s="16"/>
      <c r="E104" s="43"/>
      <c r="F104" s="45"/>
      <c r="G104" s="43"/>
      <c r="H104" s="43"/>
      <c r="I104" s="43"/>
      <c r="J104" s="43"/>
      <c r="K104" s="43"/>
    </row>
    <row r="105" spans="1:14" ht="13.5" customHeight="1">
      <c r="A105" s="342" t="s">
        <v>41</v>
      </c>
      <c r="B105" s="342"/>
      <c r="C105" s="343"/>
      <c r="D105" s="343"/>
      <c r="E105" s="343"/>
      <c r="F105" s="343"/>
      <c r="G105" s="343"/>
      <c r="H105" s="343"/>
      <c r="I105" s="343"/>
      <c r="J105" s="343"/>
      <c r="K105" s="343"/>
      <c r="L105" s="343"/>
      <c r="M105" s="343"/>
      <c r="N105" s="343"/>
    </row>
    <row r="106" spans="1:14" ht="13.5" customHeight="1">
      <c r="A106" s="331"/>
      <c r="B106" s="331" t="s">
        <v>9</v>
      </c>
      <c r="C106" s="331" t="s">
        <v>37</v>
      </c>
      <c r="D106" s="331" t="s">
        <v>42</v>
      </c>
      <c r="E106" s="393" t="s">
        <v>43</v>
      </c>
      <c r="F106" s="394"/>
      <c r="G106" s="394"/>
      <c r="H106" s="395"/>
      <c r="I106" s="331" t="s">
        <v>96</v>
      </c>
      <c r="J106" s="393" t="s">
        <v>44</v>
      </c>
      <c r="K106" s="395"/>
      <c r="L106" s="53"/>
      <c r="M106" s="53"/>
      <c r="N106" s="53"/>
    </row>
    <row r="107" spans="1:14" ht="13.5" customHeight="1">
      <c r="A107" s="332"/>
      <c r="B107" s="392"/>
      <c r="C107" s="392"/>
      <c r="D107" s="392"/>
      <c r="E107" s="396"/>
      <c r="F107" s="397"/>
      <c r="G107" s="397"/>
      <c r="H107" s="398"/>
      <c r="I107" s="392"/>
      <c r="J107" s="396"/>
      <c r="K107" s="398"/>
      <c r="L107" s="53"/>
      <c r="M107" s="53"/>
      <c r="N107" s="53"/>
    </row>
    <row r="108" spans="1:14" ht="13.5" customHeight="1">
      <c r="A108" s="332"/>
      <c r="B108" s="392"/>
      <c r="C108" s="392"/>
      <c r="D108" s="392"/>
      <c r="E108" s="331" t="s">
        <v>95</v>
      </c>
      <c r="F108" s="331" t="s">
        <v>27</v>
      </c>
      <c r="G108" s="331" t="s">
        <v>28</v>
      </c>
      <c r="H108" s="331" t="s">
        <v>29</v>
      </c>
      <c r="I108" s="392"/>
      <c r="J108" s="331" t="s">
        <v>39</v>
      </c>
      <c r="K108" s="331" t="s">
        <v>40</v>
      </c>
      <c r="L108" s="53"/>
      <c r="M108" s="53"/>
      <c r="N108" s="53"/>
    </row>
    <row r="109" spans="1:14" ht="13.5" customHeight="1">
      <c r="A109" s="333"/>
      <c r="B109" s="372"/>
      <c r="C109" s="372"/>
      <c r="D109" s="372"/>
      <c r="E109" s="372"/>
      <c r="F109" s="372"/>
      <c r="G109" s="372"/>
      <c r="H109" s="372"/>
      <c r="I109" s="372"/>
      <c r="J109" s="372"/>
      <c r="K109" s="372"/>
      <c r="L109" s="53"/>
      <c r="M109" s="53"/>
      <c r="N109" s="53"/>
    </row>
    <row r="110" spans="1:14" ht="13.5" customHeight="1">
      <c r="A110" s="56" t="s">
        <v>14</v>
      </c>
      <c r="B110" s="55" t="s">
        <v>15</v>
      </c>
      <c r="C110" s="55">
        <v>36</v>
      </c>
      <c r="D110" s="55">
        <v>37</v>
      </c>
      <c r="E110" s="55">
        <v>38</v>
      </c>
      <c r="F110" s="55">
        <v>39</v>
      </c>
      <c r="G110" s="55">
        <v>40</v>
      </c>
      <c r="H110" s="55">
        <v>41</v>
      </c>
      <c r="I110" s="55">
        <v>42</v>
      </c>
      <c r="J110" s="55">
        <v>43</v>
      </c>
      <c r="K110" s="55">
        <v>44</v>
      </c>
      <c r="L110" s="53"/>
      <c r="M110" s="53"/>
      <c r="N110" s="53"/>
    </row>
    <row r="111" spans="1:14" ht="13.5" customHeight="1">
      <c r="A111" s="57" t="s">
        <v>76</v>
      </c>
      <c r="B111" s="54" t="s">
        <v>189</v>
      </c>
      <c r="C111" s="13">
        <v>10</v>
      </c>
      <c r="D111" s="13">
        <v>37200</v>
      </c>
      <c r="E111" s="13">
        <v>6</v>
      </c>
      <c r="F111" s="13">
        <v>4</v>
      </c>
      <c r="G111" s="13">
        <v>2</v>
      </c>
      <c r="H111" s="13"/>
      <c r="I111" s="13"/>
      <c r="J111" s="13">
        <v>4</v>
      </c>
      <c r="K111" s="13">
        <v>1200</v>
      </c>
      <c r="L111" s="53"/>
      <c r="M111" s="53"/>
      <c r="N111" s="53"/>
    </row>
    <row r="112" spans="1:14" ht="13.5">
      <c r="A112" s="57" t="s">
        <v>77</v>
      </c>
      <c r="B112" s="54" t="s">
        <v>190</v>
      </c>
      <c r="C112" s="13">
        <v>1</v>
      </c>
      <c r="D112" s="13">
        <v>500</v>
      </c>
      <c r="E112" s="13"/>
      <c r="F112" s="13"/>
      <c r="G112" s="13"/>
      <c r="H112" s="13"/>
      <c r="I112" s="13"/>
      <c r="J112" s="13">
        <v>1</v>
      </c>
      <c r="K112" s="13">
        <v>500</v>
      </c>
      <c r="L112" s="53"/>
      <c r="M112" s="53"/>
      <c r="N112" s="53"/>
    </row>
    <row r="113" spans="1:14" ht="13.5" customHeight="1">
      <c r="A113" s="57" t="s">
        <v>78</v>
      </c>
      <c r="B113" s="54" t="s">
        <v>191</v>
      </c>
      <c r="C113" s="13">
        <v>125</v>
      </c>
      <c r="D113" s="13">
        <v>117500</v>
      </c>
      <c r="E113" s="13"/>
      <c r="F113" s="13"/>
      <c r="G113" s="13"/>
      <c r="H113" s="13"/>
      <c r="I113" s="13"/>
      <c r="J113" s="13">
        <v>130</v>
      </c>
      <c r="K113" s="13">
        <v>117500</v>
      </c>
      <c r="L113" s="53"/>
      <c r="M113" s="53"/>
      <c r="N113" s="53"/>
    </row>
    <row r="114" spans="1:14" ht="13.5" customHeight="1">
      <c r="A114" s="85" t="s">
        <v>192</v>
      </c>
      <c r="B114" s="86"/>
      <c r="C114" s="87">
        <f>SUM(C111:C113)</f>
        <v>136</v>
      </c>
      <c r="D114" s="88">
        <f>SUM(D111:D113)</f>
        <v>155200</v>
      </c>
      <c r="E114" s="87">
        <f>SUM(E111:E113)</f>
        <v>6</v>
      </c>
      <c r="F114" s="87">
        <f>SUM(F111:F113)</f>
        <v>4</v>
      </c>
      <c r="G114" s="87">
        <f>SUM(G111:G113)</f>
        <v>2</v>
      </c>
      <c r="H114" s="86"/>
      <c r="I114" s="86"/>
      <c r="J114" s="89">
        <f>SUM(J111:J113)</f>
        <v>135</v>
      </c>
      <c r="K114" s="89">
        <f>SUM(K111:K113)</f>
        <v>119200</v>
      </c>
      <c r="L114"/>
      <c r="M114"/>
      <c r="N114"/>
    </row>
    <row r="115" spans="1:14" ht="13.5" customHeight="1">
      <c r="A115" s="92"/>
      <c r="B115" s="93"/>
      <c r="C115" s="94"/>
      <c r="D115" s="95"/>
      <c r="E115" s="94"/>
      <c r="F115" s="94"/>
      <c r="G115" s="94"/>
      <c r="H115" s="93"/>
      <c r="I115" s="93"/>
      <c r="J115" s="96"/>
      <c r="K115" s="96"/>
      <c r="L115"/>
      <c r="M115"/>
      <c r="N115"/>
    </row>
    <row r="116" spans="1:14" ht="13.5" customHeight="1">
      <c r="A116" s="400" t="s">
        <v>193</v>
      </c>
      <c r="B116" s="323"/>
      <c r="C116" s="323"/>
      <c r="D116" s="323"/>
      <c r="E116" s="323"/>
      <c r="F116" s="323"/>
      <c r="G116" s="323"/>
      <c r="H116" s="323"/>
      <c r="I116" s="323"/>
      <c r="J116" s="323"/>
      <c r="K116" s="323"/>
      <c r="L116"/>
      <c r="M116"/>
      <c r="N116"/>
    </row>
    <row r="117" spans="1:11" ht="13.5" customHeight="1">
      <c r="A117" s="15"/>
      <c r="B117" s="16"/>
      <c r="C117" s="43"/>
      <c r="D117" s="43"/>
      <c r="E117" s="43"/>
      <c r="F117" s="43"/>
      <c r="G117" s="43"/>
      <c r="H117" s="43"/>
      <c r="I117" s="43"/>
      <c r="J117" s="43"/>
      <c r="K117" s="43"/>
    </row>
    <row r="118" spans="1:2" ht="13.5" customHeight="1">
      <c r="A118" s="33"/>
      <c r="B118" s="33"/>
    </row>
    <row r="119" spans="1:11" ht="15.75">
      <c r="A119" s="321" t="s">
        <v>97</v>
      </c>
      <c r="B119" s="321"/>
      <c r="C119" s="322"/>
      <c r="D119" s="322"/>
      <c r="E119" s="322"/>
      <c r="F119" s="322"/>
      <c r="G119" s="322"/>
      <c r="H119" s="323"/>
      <c r="I119" s="323"/>
      <c r="J119" s="323"/>
      <c r="K119" s="323"/>
    </row>
    <row r="120" spans="1:7" ht="27" customHeight="1">
      <c r="A120" s="336"/>
      <c r="B120" s="337"/>
      <c r="C120" s="338"/>
      <c r="D120" s="266" t="s">
        <v>9</v>
      </c>
      <c r="E120" s="266" t="s">
        <v>45</v>
      </c>
      <c r="F120" s="263" t="s">
        <v>46</v>
      </c>
      <c r="G120" s="327"/>
    </row>
    <row r="121" spans="1:7" ht="27">
      <c r="A121" s="339"/>
      <c r="B121" s="340"/>
      <c r="C121" s="341"/>
      <c r="D121" s="307"/>
      <c r="E121" s="307"/>
      <c r="F121" s="21" t="s">
        <v>47</v>
      </c>
      <c r="G121" s="21" t="s">
        <v>48</v>
      </c>
    </row>
    <row r="122" spans="1:7" ht="12.75">
      <c r="A122" s="279" t="s">
        <v>14</v>
      </c>
      <c r="B122" s="299"/>
      <c r="C122" s="300"/>
      <c r="D122" s="10" t="s">
        <v>15</v>
      </c>
      <c r="E122" s="81">
        <v>45</v>
      </c>
      <c r="F122" s="81">
        <v>46</v>
      </c>
      <c r="G122" s="81">
        <v>47</v>
      </c>
    </row>
    <row r="123" spans="1:7" ht="13.5">
      <c r="A123" s="367" t="s">
        <v>98</v>
      </c>
      <c r="B123" s="370" t="s">
        <v>175</v>
      </c>
      <c r="C123" s="371"/>
      <c r="D123" s="58">
        <v>128</v>
      </c>
      <c r="E123" s="180">
        <v>2</v>
      </c>
      <c r="F123" s="181">
        <v>2</v>
      </c>
      <c r="G123" s="181">
        <v>0</v>
      </c>
    </row>
    <row r="124" spans="1:7" ht="13.5">
      <c r="A124" s="368"/>
      <c r="B124" s="370" t="s">
        <v>176</v>
      </c>
      <c r="C124" s="371"/>
      <c r="D124" s="58">
        <v>129</v>
      </c>
      <c r="E124" s="180">
        <v>101</v>
      </c>
      <c r="F124" s="181">
        <v>94</v>
      </c>
      <c r="G124" s="181">
        <v>7</v>
      </c>
    </row>
    <row r="125" spans="1:10" ht="13.5" customHeight="1">
      <c r="A125" s="368"/>
      <c r="B125" s="320" t="s">
        <v>111</v>
      </c>
      <c r="C125" s="319"/>
      <c r="D125" s="22">
        <v>130</v>
      </c>
      <c r="E125" s="182">
        <v>12</v>
      </c>
      <c r="F125" s="183">
        <v>12</v>
      </c>
      <c r="G125" s="183">
        <v>0</v>
      </c>
      <c r="J125" s="34"/>
    </row>
    <row r="126" spans="1:10" ht="13.5" customHeight="1">
      <c r="A126" s="368"/>
      <c r="B126" s="285" t="s">
        <v>49</v>
      </c>
      <c r="C126" s="319"/>
      <c r="D126" s="36">
        <v>131</v>
      </c>
      <c r="E126" s="182">
        <v>2</v>
      </c>
      <c r="F126" s="179">
        <v>2</v>
      </c>
      <c r="G126" s="179">
        <v>0</v>
      </c>
      <c r="J126" s="34"/>
    </row>
    <row r="127" spans="1:10" ht="13.5" customHeight="1">
      <c r="A127" s="368"/>
      <c r="B127" s="285" t="s">
        <v>50</v>
      </c>
      <c r="C127" s="319"/>
      <c r="D127" s="22">
        <v>132</v>
      </c>
      <c r="E127" s="182">
        <v>200</v>
      </c>
      <c r="F127" s="179">
        <v>192</v>
      </c>
      <c r="G127" s="179">
        <v>8</v>
      </c>
      <c r="J127" s="34"/>
    </row>
    <row r="128" spans="1:10" ht="13.5" customHeight="1">
      <c r="A128" s="368"/>
      <c r="B128" s="285" t="s">
        <v>99</v>
      </c>
      <c r="C128" s="319"/>
      <c r="D128" s="36">
        <v>133</v>
      </c>
      <c r="E128" s="182">
        <v>75</v>
      </c>
      <c r="F128" s="179">
        <v>72</v>
      </c>
      <c r="G128" s="179">
        <v>3</v>
      </c>
      <c r="J128" s="34"/>
    </row>
    <row r="129" spans="1:10" ht="13.5" customHeight="1">
      <c r="A129" s="368"/>
      <c r="B129" s="285" t="s">
        <v>100</v>
      </c>
      <c r="C129" s="319"/>
      <c r="D129" s="22">
        <v>134</v>
      </c>
      <c r="E129" s="182">
        <v>3</v>
      </c>
      <c r="F129" s="179">
        <v>3</v>
      </c>
      <c r="G129" s="179">
        <v>0</v>
      </c>
      <c r="J129" s="34"/>
    </row>
    <row r="130" spans="1:10" ht="13.5" customHeight="1">
      <c r="A130" s="368"/>
      <c r="B130" s="285" t="s">
        <v>51</v>
      </c>
      <c r="C130" s="319"/>
      <c r="D130" s="36">
        <v>135</v>
      </c>
      <c r="E130" s="182">
        <v>55</v>
      </c>
      <c r="F130" s="179">
        <v>53</v>
      </c>
      <c r="G130" s="179">
        <v>2</v>
      </c>
      <c r="J130" s="34"/>
    </row>
    <row r="131" spans="1:10" ht="13.5" customHeight="1">
      <c r="A131" s="368"/>
      <c r="B131" s="285" t="s">
        <v>54</v>
      </c>
      <c r="C131" s="319"/>
      <c r="D131" s="22">
        <v>136</v>
      </c>
      <c r="E131" s="182">
        <v>350</v>
      </c>
      <c r="F131" s="179">
        <v>345</v>
      </c>
      <c r="G131" s="179">
        <v>5</v>
      </c>
      <c r="J131" s="34"/>
    </row>
    <row r="132" spans="1:10" ht="13.5" customHeight="1">
      <c r="A132" s="368"/>
      <c r="B132" s="285" t="s">
        <v>101</v>
      </c>
      <c r="C132" s="319"/>
      <c r="D132" s="36">
        <v>137</v>
      </c>
      <c r="E132" s="182">
        <v>202</v>
      </c>
      <c r="F132" s="179">
        <v>201</v>
      </c>
      <c r="G132" s="179">
        <v>1</v>
      </c>
      <c r="J132" s="34"/>
    </row>
    <row r="133" spans="1:10" ht="13.5" customHeight="1">
      <c r="A133" s="368"/>
      <c r="B133" s="285" t="s">
        <v>55</v>
      </c>
      <c r="C133" s="319"/>
      <c r="D133" s="22">
        <v>138</v>
      </c>
      <c r="E133" s="182">
        <v>301</v>
      </c>
      <c r="F133" s="179">
        <v>280</v>
      </c>
      <c r="G133" s="179">
        <v>21</v>
      </c>
      <c r="J133" s="34"/>
    </row>
    <row r="134" spans="1:10" ht="13.5" customHeight="1">
      <c r="A134" s="368"/>
      <c r="B134" s="320" t="s">
        <v>56</v>
      </c>
      <c r="C134" s="319"/>
      <c r="D134" s="36">
        <v>139</v>
      </c>
      <c r="E134" s="182">
        <v>60</v>
      </c>
      <c r="F134" s="179">
        <v>54</v>
      </c>
      <c r="G134" s="179">
        <v>6</v>
      </c>
      <c r="J134" s="34"/>
    </row>
    <row r="135" spans="1:10" ht="27" customHeight="1">
      <c r="A135" s="368"/>
      <c r="B135" s="285" t="s">
        <v>57</v>
      </c>
      <c r="C135" s="319"/>
      <c r="D135" s="22">
        <v>140</v>
      </c>
      <c r="E135" s="182">
        <v>108</v>
      </c>
      <c r="F135" s="179">
        <v>108</v>
      </c>
      <c r="G135" s="179">
        <v>0</v>
      </c>
      <c r="J135" s="34"/>
    </row>
    <row r="136" spans="1:10" ht="27" customHeight="1">
      <c r="A136" s="368"/>
      <c r="B136" s="285" t="s">
        <v>102</v>
      </c>
      <c r="C136" s="319"/>
      <c r="D136" s="36">
        <v>141</v>
      </c>
      <c r="E136" s="182">
        <v>60</v>
      </c>
      <c r="F136" s="179">
        <v>60</v>
      </c>
      <c r="G136" s="179">
        <v>0</v>
      </c>
      <c r="J136" s="34"/>
    </row>
    <row r="137" spans="1:10" ht="13.5" customHeight="1">
      <c r="A137" s="368"/>
      <c r="B137" s="285" t="s">
        <v>103</v>
      </c>
      <c r="C137" s="319"/>
      <c r="D137" s="22">
        <v>142</v>
      </c>
      <c r="E137" s="182">
        <v>72</v>
      </c>
      <c r="F137" s="179">
        <v>41</v>
      </c>
      <c r="G137" s="179">
        <v>31</v>
      </c>
      <c r="J137" s="34"/>
    </row>
    <row r="138" spans="1:10" ht="13.5" customHeight="1">
      <c r="A138" s="368"/>
      <c r="B138" s="285" t="s">
        <v>104</v>
      </c>
      <c r="C138" s="319"/>
      <c r="D138" s="36">
        <v>143</v>
      </c>
      <c r="E138" s="182">
        <v>0</v>
      </c>
      <c r="F138" s="179">
        <v>0</v>
      </c>
      <c r="G138" s="179">
        <v>0</v>
      </c>
      <c r="J138" s="34"/>
    </row>
    <row r="139" spans="1:10" ht="13.5" customHeight="1">
      <c r="A139" s="368"/>
      <c r="B139" s="285" t="s">
        <v>105</v>
      </c>
      <c r="C139" s="319"/>
      <c r="D139" s="22">
        <v>144</v>
      </c>
      <c r="E139" s="182">
        <v>3</v>
      </c>
      <c r="F139" s="179">
        <v>0</v>
      </c>
      <c r="G139" s="179">
        <v>3</v>
      </c>
      <c r="J139" s="34"/>
    </row>
    <row r="140" spans="1:10" ht="13.5" customHeight="1">
      <c r="A140" s="368"/>
      <c r="B140" s="285" t="s">
        <v>52</v>
      </c>
      <c r="C140" s="319"/>
      <c r="D140" s="36">
        <v>145</v>
      </c>
      <c r="E140" s="182">
        <v>2036</v>
      </c>
      <c r="F140" s="179">
        <v>1683</v>
      </c>
      <c r="G140" s="179">
        <v>353</v>
      </c>
      <c r="J140" s="34"/>
    </row>
    <row r="141" spans="1:10" ht="13.5" customHeight="1">
      <c r="A141" s="368"/>
      <c r="B141" s="285" t="s">
        <v>106</v>
      </c>
      <c r="C141" s="319"/>
      <c r="D141" s="22">
        <v>146</v>
      </c>
      <c r="E141" s="182">
        <v>9</v>
      </c>
      <c r="F141" s="183">
        <v>9</v>
      </c>
      <c r="G141" s="183">
        <v>0</v>
      </c>
      <c r="J141" s="34"/>
    </row>
    <row r="142" spans="1:10" ht="27" customHeight="1">
      <c r="A142" s="368"/>
      <c r="B142" s="285" t="s">
        <v>53</v>
      </c>
      <c r="C142" s="319"/>
      <c r="D142" s="36">
        <v>147</v>
      </c>
      <c r="E142" s="182">
        <v>277</v>
      </c>
      <c r="F142" s="179">
        <v>193</v>
      </c>
      <c r="G142" s="179">
        <v>84</v>
      </c>
      <c r="J142" s="34"/>
    </row>
    <row r="143" spans="1:10" ht="13.5" customHeight="1">
      <c r="A143" s="368"/>
      <c r="B143" s="285" t="s">
        <v>107</v>
      </c>
      <c r="C143" s="319"/>
      <c r="D143" s="22">
        <v>148</v>
      </c>
      <c r="E143" s="182">
        <v>177</v>
      </c>
      <c r="F143" s="179">
        <v>99</v>
      </c>
      <c r="G143" s="179">
        <v>78</v>
      </c>
      <c r="J143" s="34"/>
    </row>
    <row r="144" spans="1:10" ht="13.5" customHeight="1">
      <c r="A144" s="368"/>
      <c r="B144" s="285" t="s">
        <v>108</v>
      </c>
      <c r="C144" s="319"/>
      <c r="D144" s="36">
        <v>149</v>
      </c>
      <c r="E144" s="182">
        <v>46</v>
      </c>
      <c r="F144" s="179">
        <v>21</v>
      </c>
      <c r="G144" s="179">
        <v>25</v>
      </c>
      <c r="J144" s="34"/>
    </row>
    <row r="145" spans="1:10" ht="27" customHeight="1">
      <c r="A145" s="368"/>
      <c r="B145" s="285" t="s">
        <v>112</v>
      </c>
      <c r="C145" s="319"/>
      <c r="D145" s="22">
        <v>150</v>
      </c>
      <c r="E145" s="182"/>
      <c r="F145" s="179"/>
      <c r="G145" s="179"/>
      <c r="J145" s="34"/>
    </row>
    <row r="146" spans="1:10" ht="27" customHeight="1">
      <c r="A146" s="368"/>
      <c r="B146" s="285" t="s">
        <v>109</v>
      </c>
      <c r="C146" s="319"/>
      <c r="D146" s="36">
        <v>151</v>
      </c>
      <c r="E146" s="182">
        <v>64</v>
      </c>
      <c r="F146" s="179"/>
      <c r="G146" s="179"/>
      <c r="J146" s="34"/>
    </row>
    <row r="147" spans="1:10" ht="27" customHeight="1">
      <c r="A147" s="368"/>
      <c r="B147" s="285" t="s">
        <v>110</v>
      </c>
      <c r="C147" s="319"/>
      <c r="D147" s="22">
        <v>152</v>
      </c>
      <c r="E147" s="182">
        <v>124</v>
      </c>
      <c r="F147" s="179"/>
      <c r="G147" s="179"/>
      <c r="J147" s="34"/>
    </row>
    <row r="148" spans="1:10" ht="13.5" customHeight="1">
      <c r="A148" s="368"/>
      <c r="B148" s="285" t="s">
        <v>58</v>
      </c>
      <c r="C148" s="319"/>
      <c r="D148" s="36">
        <v>153</v>
      </c>
      <c r="E148" s="182">
        <v>719</v>
      </c>
      <c r="F148" s="179">
        <v>430</v>
      </c>
      <c r="G148" s="179">
        <v>289</v>
      </c>
      <c r="J148" s="34"/>
    </row>
    <row r="149" spans="1:10" ht="27" customHeight="1">
      <c r="A149" s="368"/>
      <c r="B149" s="285" t="s">
        <v>113</v>
      </c>
      <c r="C149" s="319"/>
      <c r="D149" s="22">
        <v>154</v>
      </c>
      <c r="E149" s="182">
        <v>16</v>
      </c>
      <c r="F149" s="179">
        <v>7</v>
      </c>
      <c r="G149" s="179">
        <v>9</v>
      </c>
      <c r="J149" s="34"/>
    </row>
    <row r="150" spans="1:10" ht="13.5" customHeight="1">
      <c r="A150" s="369"/>
      <c r="B150" s="320" t="s">
        <v>59</v>
      </c>
      <c r="C150" s="319"/>
      <c r="D150" s="36">
        <v>155</v>
      </c>
      <c r="E150" s="182">
        <v>311</v>
      </c>
      <c r="F150" s="179">
        <v>311</v>
      </c>
      <c r="G150" s="179">
        <v>0</v>
      </c>
      <c r="J150" s="34"/>
    </row>
    <row r="151" spans="1:2" ht="15.75">
      <c r="A151" s="33"/>
      <c r="B151" s="33"/>
    </row>
    <row r="152" spans="1:2" ht="15.75">
      <c r="A152" s="33" t="s">
        <v>60</v>
      </c>
      <c r="B152" s="33"/>
    </row>
    <row r="153" spans="1:15" ht="27" customHeight="1">
      <c r="A153" s="336"/>
      <c r="B153" s="337"/>
      <c r="C153" s="338"/>
      <c r="D153" s="266" t="s">
        <v>9</v>
      </c>
      <c r="E153" s="266" t="s">
        <v>118</v>
      </c>
      <c r="F153" s="268" t="s">
        <v>61</v>
      </c>
      <c r="G153" s="374"/>
      <c r="H153" s="374"/>
      <c r="I153" s="375"/>
      <c r="J153" s="268" t="s">
        <v>62</v>
      </c>
      <c r="K153" s="374"/>
      <c r="L153" s="375"/>
      <c r="M153" s="376" t="s">
        <v>115</v>
      </c>
      <c r="N153" s="377"/>
      <c r="O153" s="378"/>
    </row>
    <row r="154" spans="1:15" ht="27" customHeight="1">
      <c r="A154" s="357"/>
      <c r="B154" s="358"/>
      <c r="C154" s="359"/>
      <c r="D154" s="334"/>
      <c r="E154" s="308"/>
      <c r="F154" s="266" t="s">
        <v>117</v>
      </c>
      <c r="G154" s="376" t="s">
        <v>63</v>
      </c>
      <c r="H154" s="377"/>
      <c r="I154" s="385"/>
      <c r="J154" s="266" t="s">
        <v>64</v>
      </c>
      <c r="K154" s="266" t="s">
        <v>65</v>
      </c>
      <c r="L154" s="266" t="s">
        <v>116</v>
      </c>
      <c r="M154" s="379"/>
      <c r="N154" s="380"/>
      <c r="O154" s="381"/>
    </row>
    <row r="155" spans="1:15" ht="27" customHeight="1">
      <c r="A155" s="357"/>
      <c r="B155" s="358"/>
      <c r="C155" s="359"/>
      <c r="D155" s="334"/>
      <c r="E155" s="308"/>
      <c r="F155" s="308"/>
      <c r="G155" s="386"/>
      <c r="H155" s="387"/>
      <c r="I155" s="388"/>
      <c r="J155" s="308"/>
      <c r="K155" s="308"/>
      <c r="L155" s="278"/>
      <c r="M155" s="379"/>
      <c r="N155" s="380"/>
      <c r="O155" s="381"/>
    </row>
    <row r="156" spans="1:15" ht="27" customHeight="1">
      <c r="A156" s="357"/>
      <c r="B156" s="358"/>
      <c r="C156" s="359"/>
      <c r="D156" s="334"/>
      <c r="E156" s="308"/>
      <c r="F156" s="308"/>
      <c r="G156" s="389"/>
      <c r="H156" s="390"/>
      <c r="I156" s="391"/>
      <c r="J156" s="308"/>
      <c r="K156" s="308"/>
      <c r="L156" s="278"/>
      <c r="M156" s="382"/>
      <c r="N156" s="383"/>
      <c r="O156" s="384"/>
    </row>
    <row r="157" spans="1:15" ht="27" customHeight="1">
      <c r="A157" s="339"/>
      <c r="B157" s="340"/>
      <c r="C157" s="341"/>
      <c r="D157" s="307"/>
      <c r="E157" s="326"/>
      <c r="F157" s="326"/>
      <c r="G157" s="9" t="s">
        <v>66</v>
      </c>
      <c r="H157" s="9" t="s">
        <v>67</v>
      </c>
      <c r="I157" s="9" t="s">
        <v>68</v>
      </c>
      <c r="J157" s="326"/>
      <c r="K157" s="326"/>
      <c r="L157" s="267"/>
      <c r="M157" s="9" t="s">
        <v>66</v>
      </c>
      <c r="N157" s="9" t="s">
        <v>67</v>
      </c>
      <c r="O157" s="9" t="s">
        <v>68</v>
      </c>
    </row>
    <row r="158" spans="1:15" ht="13.5" customHeight="1">
      <c r="A158" s="360" t="s">
        <v>14</v>
      </c>
      <c r="B158" s="361"/>
      <c r="C158" s="362"/>
      <c r="D158" s="35" t="s">
        <v>15</v>
      </c>
      <c r="E158" s="35">
        <v>48</v>
      </c>
      <c r="F158" s="35">
        <v>49</v>
      </c>
      <c r="G158" s="35">
        <v>50</v>
      </c>
      <c r="H158" s="35">
        <v>51</v>
      </c>
      <c r="I158" s="35">
        <v>52</v>
      </c>
      <c r="J158" s="35">
        <v>53</v>
      </c>
      <c r="K158" s="35">
        <v>54</v>
      </c>
      <c r="L158" s="35">
        <v>55</v>
      </c>
      <c r="M158" s="35">
        <v>56</v>
      </c>
      <c r="N158" s="35">
        <v>57</v>
      </c>
      <c r="O158" s="35">
        <v>58</v>
      </c>
    </row>
    <row r="159" spans="1:15" ht="27" customHeight="1">
      <c r="A159" s="363" t="s">
        <v>177</v>
      </c>
      <c r="B159" s="356" t="s">
        <v>114</v>
      </c>
      <c r="C159" s="319"/>
      <c r="D159" s="36">
        <v>156</v>
      </c>
      <c r="E159" s="82">
        <v>54</v>
      </c>
      <c r="F159" s="82">
        <v>310</v>
      </c>
      <c r="G159" s="83"/>
      <c r="H159" s="82">
        <v>77</v>
      </c>
      <c r="I159" s="82">
        <v>17</v>
      </c>
      <c r="J159" s="82">
        <v>305</v>
      </c>
      <c r="K159" s="82">
        <v>5</v>
      </c>
      <c r="L159" s="82"/>
      <c r="M159" s="83"/>
      <c r="N159" s="82"/>
      <c r="O159" s="82"/>
    </row>
    <row r="160" spans="1:15" ht="27" customHeight="1">
      <c r="A160" s="364"/>
      <c r="B160" s="356" t="s">
        <v>179</v>
      </c>
      <c r="C160" s="319"/>
      <c r="D160" s="36">
        <v>157</v>
      </c>
      <c r="E160" s="82"/>
      <c r="F160" s="82"/>
      <c r="G160" s="82"/>
      <c r="H160" s="84"/>
      <c r="I160" s="84"/>
      <c r="J160" s="82"/>
      <c r="K160" s="82"/>
      <c r="L160" s="82"/>
      <c r="M160" s="82"/>
      <c r="N160" s="84"/>
      <c r="O160" s="84"/>
    </row>
    <row r="161" spans="1:15" ht="27" customHeight="1">
      <c r="A161" s="365" t="s">
        <v>178</v>
      </c>
      <c r="B161" s="285" t="s">
        <v>180</v>
      </c>
      <c r="C161" s="319"/>
      <c r="D161" s="36">
        <v>158</v>
      </c>
      <c r="E161" s="82">
        <v>19</v>
      </c>
      <c r="F161" s="82">
        <v>45</v>
      </c>
      <c r="G161" s="82">
        <v>272</v>
      </c>
      <c r="H161" s="84"/>
      <c r="I161" s="84"/>
      <c r="J161" s="82" t="s">
        <v>183</v>
      </c>
      <c r="K161" s="82" t="s">
        <v>184</v>
      </c>
      <c r="L161" s="82">
        <v>295</v>
      </c>
      <c r="M161" s="82" t="s">
        <v>185</v>
      </c>
      <c r="N161" s="84"/>
      <c r="O161" s="84"/>
    </row>
    <row r="162" spans="1:15" ht="13.5" customHeight="1">
      <c r="A162" s="366"/>
      <c r="B162" s="320" t="s">
        <v>69</v>
      </c>
      <c r="C162" s="319"/>
      <c r="D162" s="36">
        <v>159</v>
      </c>
      <c r="E162" s="82">
        <v>8</v>
      </c>
      <c r="F162" s="82">
        <v>20</v>
      </c>
      <c r="G162" s="82">
        <v>60</v>
      </c>
      <c r="H162" s="84"/>
      <c r="I162" s="84"/>
      <c r="J162" s="82">
        <v>20</v>
      </c>
      <c r="K162" s="82"/>
      <c r="L162" s="82">
        <v>15</v>
      </c>
      <c r="M162" s="82"/>
      <c r="N162" s="84"/>
      <c r="O162" s="84"/>
    </row>
    <row r="163" spans="1:15" ht="13.5" customHeight="1">
      <c r="A163" s="366"/>
      <c r="B163" s="285" t="s">
        <v>70</v>
      </c>
      <c r="C163" s="319"/>
      <c r="D163" s="36">
        <v>160</v>
      </c>
      <c r="E163" s="82">
        <v>9</v>
      </c>
      <c r="F163" s="82">
        <v>35</v>
      </c>
      <c r="G163" s="82">
        <v>95</v>
      </c>
      <c r="H163" s="82"/>
      <c r="I163" s="82"/>
      <c r="J163" s="82" t="s">
        <v>186</v>
      </c>
      <c r="K163" s="82" t="s">
        <v>187</v>
      </c>
      <c r="L163" s="82">
        <v>553</v>
      </c>
      <c r="M163" s="82" t="s">
        <v>187</v>
      </c>
      <c r="N163" s="82"/>
      <c r="O163" s="82"/>
    </row>
    <row r="164" spans="1:15" ht="54" customHeight="1">
      <c r="A164" s="366"/>
      <c r="B164" s="285" t="s">
        <v>181</v>
      </c>
      <c r="C164" s="319"/>
      <c r="D164" s="36">
        <v>161</v>
      </c>
      <c r="E164" s="82"/>
      <c r="F164" s="82"/>
      <c r="G164" s="82"/>
      <c r="H164" s="84"/>
      <c r="I164" s="84"/>
      <c r="J164" s="82"/>
      <c r="K164" s="82"/>
      <c r="L164" s="82">
        <v>108</v>
      </c>
      <c r="M164" s="82"/>
      <c r="N164" s="84"/>
      <c r="O164" s="84"/>
    </row>
    <row r="165" spans="1:2" ht="13.5">
      <c r="A165" s="20"/>
      <c r="B165" s="20"/>
    </row>
    <row r="166" spans="1:15" ht="12.75">
      <c r="A166" s="373" t="s">
        <v>182</v>
      </c>
      <c r="B166" s="373"/>
      <c r="C166" s="373"/>
      <c r="D166" s="373"/>
      <c r="E166" s="373"/>
      <c r="F166" s="373"/>
      <c r="G166" s="373"/>
      <c r="H166" s="373"/>
      <c r="I166" s="373"/>
      <c r="J166" s="373"/>
      <c r="K166" s="373"/>
      <c r="L166" s="373"/>
      <c r="M166" s="373"/>
      <c r="N166" s="373"/>
      <c r="O166" s="373"/>
    </row>
    <row r="168" spans="2:15" ht="16.5">
      <c r="B168" s="399" t="s">
        <v>188</v>
      </c>
      <c r="C168" s="323"/>
      <c r="D168" s="323"/>
      <c r="E168" s="323"/>
      <c r="F168" s="323"/>
      <c r="G168" s="323"/>
      <c r="H168" s="323"/>
      <c r="I168" s="323"/>
      <c r="J168" s="323"/>
      <c r="K168" s="323"/>
      <c r="L168" s="323"/>
      <c r="M168" s="323"/>
      <c r="N168" s="323"/>
      <c r="O168" s="323"/>
    </row>
  </sheetData>
  <sheetProtection/>
  <mergeCells count="172">
    <mergeCell ref="G154:I156"/>
    <mergeCell ref="J154:J157"/>
    <mergeCell ref="K154:K157"/>
    <mergeCell ref="A158:C158"/>
    <mergeCell ref="A159:A160"/>
    <mergeCell ref="A161:A164"/>
    <mergeCell ref="B163:C163"/>
    <mergeCell ref="B164:C164"/>
    <mergeCell ref="F154:F157"/>
    <mergeCell ref="A166:O166"/>
    <mergeCell ref="B160:C160"/>
    <mergeCell ref="B161:C161"/>
    <mergeCell ref="B162:C162"/>
    <mergeCell ref="B159:C159"/>
    <mergeCell ref="D153:D157"/>
    <mergeCell ref="E153:E157"/>
    <mergeCell ref="F153:I153"/>
    <mergeCell ref="J153:L153"/>
    <mergeCell ref="M153:O156"/>
    <mergeCell ref="L154:L157"/>
    <mergeCell ref="A33:C35"/>
    <mergeCell ref="A123:A150"/>
    <mergeCell ref="B149:C149"/>
    <mergeCell ref="B150:C150"/>
    <mergeCell ref="A153:C157"/>
    <mergeCell ref="B42:B43"/>
    <mergeCell ref="B146:C146"/>
    <mergeCell ref="B128:C128"/>
    <mergeCell ref="B134:C134"/>
    <mergeCell ref="B142:C142"/>
    <mergeCell ref="A36:C36"/>
    <mergeCell ref="B37:C37"/>
    <mergeCell ref="A50:L50"/>
    <mergeCell ref="B38:C38"/>
    <mergeCell ref="B44:C44"/>
    <mergeCell ref="B45:C45"/>
    <mergeCell ref="A46:C46"/>
    <mergeCell ref="B132:C132"/>
    <mergeCell ref="B125:C125"/>
    <mergeCell ref="A17:C17"/>
    <mergeCell ref="A30:C30"/>
    <mergeCell ref="B29:C29"/>
    <mergeCell ref="B41:C41"/>
    <mergeCell ref="A37:A45"/>
    <mergeCell ref="A18:A29"/>
    <mergeCell ref="B23:C23"/>
    <mergeCell ref="B26:C26"/>
    <mergeCell ref="B27:C27"/>
    <mergeCell ref="B28:C28"/>
    <mergeCell ref="D33:D35"/>
    <mergeCell ref="B39:B40"/>
    <mergeCell ref="B10:E10"/>
    <mergeCell ref="F8:G8"/>
    <mergeCell ref="F9:G9"/>
    <mergeCell ref="F10:G10"/>
    <mergeCell ref="A15:C16"/>
    <mergeCell ref="D15:D16"/>
    <mergeCell ref="E15:E16"/>
    <mergeCell ref="B24:B25"/>
    <mergeCell ref="E33:E35"/>
    <mergeCell ref="B86:B87"/>
    <mergeCell ref="A1:J1"/>
    <mergeCell ref="H8:L8"/>
    <mergeCell ref="H9:L9"/>
    <mergeCell ref="H10:L10"/>
    <mergeCell ref="B8:E8"/>
    <mergeCell ref="B9:E9"/>
    <mergeCell ref="F33:K33"/>
    <mergeCell ref="F34:F35"/>
    <mergeCell ref="B133:C133"/>
    <mergeCell ref="F15:G15"/>
    <mergeCell ref="D120:D121"/>
    <mergeCell ref="E120:E121"/>
    <mergeCell ref="A122:C122"/>
    <mergeCell ref="B90:B91"/>
    <mergeCell ref="B131:C131"/>
    <mergeCell ref="A53:D53"/>
    <mergeCell ref="A79:L79"/>
    <mergeCell ref="B88:B89"/>
    <mergeCell ref="B129:C129"/>
    <mergeCell ref="B123:C123"/>
    <mergeCell ref="B124:C124"/>
    <mergeCell ref="A120:C121"/>
    <mergeCell ref="F120:G120"/>
    <mergeCell ref="H11:L11"/>
    <mergeCell ref="F11:G11"/>
    <mergeCell ref="B18:B22"/>
    <mergeCell ref="B11:E11"/>
    <mergeCell ref="A32:L32"/>
    <mergeCell ref="G51:I51"/>
    <mergeCell ref="J51:N51"/>
    <mergeCell ref="T51:T52"/>
    <mergeCell ref="A68:W68"/>
    <mergeCell ref="A69:W69"/>
    <mergeCell ref="A70:W70"/>
    <mergeCell ref="B127:C127"/>
    <mergeCell ref="G34:G35"/>
    <mergeCell ref="B126:C126"/>
    <mergeCell ref="A119:K119"/>
    <mergeCell ref="A51:D52"/>
    <mergeCell ref="E51:E52"/>
    <mergeCell ref="A60:A61"/>
    <mergeCell ref="H34:K34"/>
    <mergeCell ref="H81:K81"/>
    <mergeCell ref="F80:K80"/>
    <mergeCell ref="B137:C137"/>
    <mergeCell ref="B138:C138"/>
    <mergeCell ref="F51:F52"/>
    <mergeCell ref="A71:W71"/>
    <mergeCell ref="D80:D82"/>
    <mergeCell ref="E80:E82"/>
    <mergeCell ref="F81:F82"/>
    <mergeCell ref="U51:U52"/>
    <mergeCell ref="V51:V52"/>
    <mergeCell ref="B92:B93"/>
    <mergeCell ref="B60:D60"/>
    <mergeCell ref="B61:D61"/>
    <mergeCell ref="A84:A99"/>
    <mergeCell ref="B94:B95"/>
    <mergeCell ref="B96:B97"/>
    <mergeCell ref="B84:B85"/>
    <mergeCell ref="B98:B99"/>
    <mergeCell ref="A80:C82"/>
    <mergeCell ref="A62:D62"/>
    <mergeCell ref="A63:A64"/>
    <mergeCell ref="B144:C144"/>
    <mergeCell ref="B145:C145"/>
    <mergeCell ref="A83:C83"/>
    <mergeCell ref="B130:C130"/>
    <mergeCell ref="A105:N105"/>
    <mergeCell ref="A106:A109"/>
    <mergeCell ref="B106:B109"/>
    <mergeCell ref="B141:C141"/>
    <mergeCell ref="B135:C135"/>
    <mergeCell ref="B136:C136"/>
    <mergeCell ref="W51:W52"/>
    <mergeCell ref="A54:A59"/>
    <mergeCell ref="B54:B57"/>
    <mergeCell ref="C54:C55"/>
    <mergeCell ref="C56:C57"/>
    <mergeCell ref="B58:C59"/>
    <mergeCell ref="O51:P51"/>
    <mergeCell ref="Q51:Q52"/>
    <mergeCell ref="R51:R52"/>
    <mergeCell ref="S51:S52"/>
    <mergeCell ref="B63:D63"/>
    <mergeCell ref="B64:D64"/>
    <mergeCell ref="H108:H109"/>
    <mergeCell ref="J108:J109"/>
    <mergeCell ref="C106:C109"/>
    <mergeCell ref="D106:D109"/>
    <mergeCell ref="E106:H107"/>
    <mergeCell ref="I106:I109"/>
    <mergeCell ref="A65:D65"/>
    <mergeCell ref="A66:D66"/>
    <mergeCell ref="A72:W72"/>
    <mergeCell ref="G81:G82"/>
    <mergeCell ref="C102:K102"/>
    <mergeCell ref="J106:K107"/>
    <mergeCell ref="E108:E109"/>
    <mergeCell ref="F108:F109"/>
    <mergeCell ref="G108:G109"/>
    <mergeCell ref="B168:O168"/>
    <mergeCell ref="A73:W73"/>
    <mergeCell ref="A74:W74"/>
    <mergeCell ref="A116:K116"/>
    <mergeCell ref="B147:C147"/>
    <mergeCell ref="B148:C148"/>
    <mergeCell ref="K108:K109"/>
    <mergeCell ref="B139:C139"/>
    <mergeCell ref="B140:C140"/>
    <mergeCell ref="B143:C143"/>
  </mergeCells>
  <conditionalFormatting sqref="N64">
    <cfRule type="cellIs" priority="19" dxfId="249" operator="lessThan" stopIfTrue="1">
      <formula>SUM($N$65:$N$67)</formula>
    </cfRule>
  </conditionalFormatting>
  <conditionalFormatting sqref="N70">
    <cfRule type="cellIs" priority="20" dxfId="249" operator="lessThan" stopIfTrue="1">
      <formula>$N$71</formula>
    </cfRule>
  </conditionalFormatting>
  <conditionalFormatting sqref="F70">
    <cfRule type="cellIs" priority="21" dxfId="249" operator="lessThan" stopIfTrue="1">
      <formula>$F$71</formula>
    </cfRule>
  </conditionalFormatting>
  <conditionalFormatting sqref="F64">
    <cfRule type="cellIs" priority="22" dxfId="249" operator="lessThan" stopIfTrue="1">
      <formula>SUM($F$65:$F$67)</formula>
    </cfRule>
  </conditionalFormatting>
  <conditionalFormatting sqref="G64">
    <cfRule type="cellIs" priority="23" dxfId="249" operator="lessThan" stopIfTrue="1">
      <formula>"SUMA($G$63:$G$65)"</formula>
    </cfRule>
  </conditionalFormatting>
  <conditionalFormatting sqref="H64">
    <cfRule type="cellIs" priority="24" dxfId="249" operator="lessThan" stopIfTrue="1">
      <formula>SUM($H$65:$H$67)</formula>
    </cfRule>
  </conditionalFormatting>
  <conditionalFormatting sqref="I64">
    <cfRule type="cellIs" priority="25" dxfId="249" operator="lessThan" stopIfTrue="1">
      <formula>SUM($I$65:$I$67)</formula>
    </cfRule>
  </conditionalFormatting>
  <conditionalFormatting sqref="J64">
    <cfRule type="cellIs" priority="26" dxfId="249" operator="lessThan" stopIfTrue="1">
      <formula>SUM($J$65:$J$67)</formula>
    </cfRule>
  </conditionalFormatting>
  <conditionalFormatting sqref="K64">
    <cfRule type="cellIs" priority="27" dxfId="249" operator="lessThan" stopIfTrue="1">
      <formula>SUM($K$65:$K$67)</formula>
    </cfRule>
  </conditionalFormatting>
  <conditionalFormatting sqref="L64">
    <cfRule type="cellIs" priority="28" dxfId="249" operator="lessThan" stopIfTrue="1">
      <formula>SUM($L$65:$L$67)</formula>
    </cfRule>
  </conditionalFormatting>
  <conditionalFormatting sqref="M64">
    <cfRule type="cellIs" priority="29" dxfId="249" operator="lessThan" stopIfTrue="1">
      <formula>SUM($M$65:$M$67)</formula>
    </cfRule>
  </conditionalFormatting>
  <conditionalFormatting sqref="G70">
    <cfRule type="cellIs" priority="30" dxfId="249" operator="lessThan" stopIfTrue="1">
      <formula>$G$71</formula>
    </cfRule>
  </conditionalFormatting>
  <conditionalFormatting sqref="H70">
    <cfRule type="cellIs" priority="31" dxfId="249" operator="lessThan" stopIfTrue="1">
      <formula>$H$71</formula>
    </cfRule>
  </conditionalFormatting>
  <conditionalFormatting sqref="I70">
    <cfRule type="cellIs" priority="32" dxfId="249" operator="lessThan" stopIfTrue="1">
      <formula>$I$71</formula>
    </cfRule>
  </conditionalFormatting>
  <conditionalFormatting sqref="J70">
    <cfRule type="cellIs" priority="33" dxfId="249" operator="lessThan" stopIfTrue="1">
      <formula>$J$71</formula>
    </cfRule>
  </conditionalFormatting>
  <conditionalFormatting sqref="K70">
    <cfRule type="cellIs" priority="34" dxfId="249" operator="lessThan" stopIfTrue="1">
      <formula>$K$71</formula>
    </cfRule>
  </conditionalFormatting>
  <conditionalFormatting sqref="L70">
    <cfRule type="cellIs" priority="35" dxfId="249" operator="lessThan" stopIfTrue="1">
      <formula>$L$71</formula>
    </cfRule>
  </conditionalFormatting>
  <conditionalFormatting sqref="M70">
    <cfRule type="cellIs" priority="36" dxfId="249" operator="lessThan" stopIfTrue="1">
      <formula>$M$71</formula>
    </cfRule>
  </conditionalFormatting>
  <conditionalFormatting sqref="N64">
    <cfRule type="cellIs" priority="18" dxfId="249" operator="lessThan" stopIfTrue="1">
      <formula>SUM($N$30:$N$32)</formula>
    </cfRule>
  </conditionalFormatting>
  <conditionalFormatting sqref="N70">
    <cfRule type="cellIs" priority="17" dxfId="249" operator="lessThan" stopIfTrue="1">
      <formula>$N$36</formula>
    </cfRule>
  </conditionalFormatting>
  <conditionalFormatting sqref="F70">
    <cfRule type="cellIs" priority="16" dxfId="249" operator="lessThan" stopIfTrue="1">
      <formula>$F$36</formula>
    </cfRule>
  </conditionalFormatting>
  <conditionalFormatting sqref="F64">
    <cfRule type="cellIs" priority="15" dxfId="249" operator="lessThan" stopIfTrue="1">
      <formula>SUM($F$30:$F$32)</formula>
    </cfRule>
  </conditionalFormatting>
  <conditionalFormatting sqref="G64">
    <cfRule type="cellIs" priority="14" dxfId="249" operator="lessThan" stopIfTrue="1">
      <formula>"SUMA($G$63:$G$65)"</formula>
    </cfRule>
  </conditionalFormatting>
  <conditionalFormatting sqref="H64">
    <cfRule type="cellIs" priority="13" dxfId="249" operator="lessThan" stopIfTrue="1">
      <formula>SUM($H$30:$H$32)</formula>
    </cfRule>
  </conditionalFormatting>
  <conditionalFormatting sqref="I64">
    <cfRule type="cellIs" priority="12" dxfId="249" operator="lessThan" stopIfTrue="1">
      <formula>SUM($I$30:$I$32)</formula>
    </cfRule>
  </conditionalFormatting>
  <conditionalFormatting sqref="J64">
    <cfRule type="cellIs" priority="11" dxfId="249" operator="lessThan" stopIfTrue="1">
      <formula>SUM($J$30:$J$32)</formula>
    </cfRule>
  </conditionalFormatting>
  <conditionalFormatting sqref="K64">
    <cfRule type="cellIs" priority="10" dxfId="249" operator="lessThan" stopIfTrue="1">
      <formula>SUM($K$30:$K$32)</formula>
    </cfRule>
  </conditionalFormatting>
  <conditionalFormatting sqref="L64">
    <cfRule type="cellIs" priority="9" dxfId="249" operator="lessThan" stopIfTrue="1">
      <formula>SUM($L$30:$L$32)</formula>
    </cfRule>
  </conditionalFormatting>
  <conditionalFormatting sqref="M64">
    <cfRule type="cellIs" priority="8" dxfId="249" operator="lessThan" stopIfTrue="1">
      <formula>SUM($M$30:$M$32)</formula>
    </cfRule>
  </conditionalFormatting>
  <conditionalFormatting sqref="G70">
    <cfRule type="cellIs" priority="7" dxfId="249" operator="lessThan" stopIfTrue="1">
      <formula>$G$36</formula>
    </cfRule>
  </conditionalFormatting>
  <conditionalFormatting sqref="H70">
    <cfRule type="cellIs" priority="6" dxfId="249" operator="lessThan" stopIfTrue="1">
      <formula>$H$36</formula>
    </cfRule>
  </conditionalFormatting>
  <conditionalFormatting sqref="I70">
    <cfRule type="cellIs" priority="5" dxfId="249" operator="lessThan" stopIfTrue="1">
      <formula>$I$36</formula>
    </cfRule>
  </conditionalFormatting>
  <conditionalFormatting sqref="J70">
    <cfRule type="cellIs" priority="4" dxfId="249" operator="lessThan" stopIfTrue="1">
      <formula>$J$36</formula>
    </cfRule>
  </conditionalFormatting>
  <conditionalFormatting sqref="K70">
    <cfRule type="cellIs" priority="3" dxfId="249" operator="lessThan" stopIfTrue="1">
      <formula>$K$36</formula>
    </cfRule>
  </conditionalFormatting>
  <conditionalFormatting sqref="L70">
    <cfRule type="cellIs" priority="2" dxfId="249" operator="lessThan" stopIfTrue="1">
      <formula>$L$36</formula>
    </cfRule>
  </conditionalFormatting>
  <conditionalFormatting sqref="M70">
    <cfRule type="cellIs" priority="1" dxfId="249" operator="lessThan" stopIfTrue="1">
      <formula>$M$36</formula>
    </cfRule>
  </conditionalFormatting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70" r:id="rId1"/>
  <headerFooter alignWithMargins="0">
    <oddFooter>&amp;L&amp;F&amp;R&amp;A</oddFooter>
  </headerFooter>
  <rowBreaks count="3" manualBreakCount="3">
    <brk id="47" max="15" man="1"/>
    <brk id="78" max="15" man="1"/>
    <brk id="116" max="15" man="1"/>
  </rowBreaks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161"/>
  <sheetViews>
    <sheetView zoomScalePageLayoutView="0" workbookViewId="0" topLeftCell="A1">
      <selection activeCell="I136" sqref="I136"/>
    </sheetView>
  </sheetViews>
  <sheetFormatPr defaultColWidth="9.00390625" defaultRowHeight="12.75"/>
  <cols>
    <col min="1" max="1" width="10.625" style="4" customWidth="1"/>
    <col min="2" max="2" width="10.75390625" style="4" customWidth="1"/>
    <col min="3" max="3" width="12.125" style="4" customWidth="1"/>
    <col min="4" max="16" width="8.75390625" style="4" customWidth="1"/>
    <col min="17" max="16384" width="9.125" style="4" customWidth="1"/>
  </cols>
  <sheetData>
    <row r="1" spans="1:12" ht="36" customHeight="1">
      <c r="A1" s="312" t="s">
        <v>119</v>
      </c>
      <c r="B1" s="312"/>
      <c r="C1" s="313"/>
      <c r="D1" s="313"/>
      <c r="E1" s="313"/>
      <c r="F1" s="313"/>
      <c r="G1" s="313"/>
      <c r="H1" s="313"/>
      <c r="I1" s="314"/>
      <c r="J1" s="314"/>
      <c r="L1" s="3" t="s">
        <v>0</v>
      </c>
    </row>
    <row r="2" spans="1:10" ht="18">
      <c r="A2" s="1">
        <v>2009</v>
      </c>
      <c r="B2" s="41"/>
      <c r="C2" s="40"/>
      <c r="D2" s="40"/>
      <c r="E2" s="2"/>
      <c r="F2" s="2"/>
      <c r="G2" s="2"/>
      <c r="H2" s="2"/>
      <c r="I2" s="2"/>
      <c r="J2" s="2"/>
    </row>
    <row r="3" spans="2:10" ht="18">
      <c r="B3" s="1"/>
      <c r="C3" s="2"/>
      <c r="D3" s="5"/>
      <c r="E3" s="2"/>
      <c r="F3" s="2"/>
      <c r="G3" s="2"/>
      <c r="H3" s="2"/>
      <c r="I3" s="2"/>
      <c r="J3" s="2"/>
    </row>
    <row r="8" spans="1:13" ht="15" customHeight="1">
      <c r="A8" s="47" t="s">
        <v>1</v>
      </c>
      <c r="B8" s="318"/>
      <c r="C8" s="319"/>
      <c r="D8" s="319"/>
      <c r="E8" s="319"/>
      <c r="F8" s="335" t="s">
        <v>2</v>
      </c>
      <c r="G8" s="262"/>
      <c r="H8" s="315" t="s">
        <v>121</v>
      </c>
      <c r="I8" s="316"/>
      <c r="J8" s="316"/>
      <c r="K8" s="316"/>
      <c r="L8" s="317"/>
      <c r="M8" s="46"/>
    </row>
    <row r="9" spans="1:13" ht="15" customHeight="1">
      <c r="A9" s="47" t="s">
        <v>3</v>
      </c>
      <c r="B9" s="318" t="s">
        <v>123</v>
      </c>
      <c r="C9" s="319"/>
      <c r="D9" s="319"/>
      <c r="E9" s="319"/>
      <c r="F9" s="335" t="s">
        <v>4</v>
      </c>
      <c r="G9" s="262"/>
      <c r="H9" s="315" t="s">
        <v>120</v>
      </c>
      <c r="I9" s="316"/>
      <c r="J9" s="316"/>
      <c r="K9" s="316"/>
      <c r="L9" s="317"/>
      <c r="M9" s="46"/>
    </row>
    <row r="10" spans="1:13" ht="15" customHeight="1">
      <c r="A10" s="47" t="s">
        <v>5</v>
      </c>
      <c r="B10" s="318" t="s">
        <v>126</v>
      </c>
      <c r="C10" s="328"/>
      <c r="D10" s="328"/>
      <c r="E10" s="328"/>
      <c r="F10" s="335" t="s">
        <v>6</v>
      </c>
      <c r="G10" s="262"/>
      <c r="H10" s="315" t="s">
        <v>122</v>
      </c>
      <c r="I10" s="316"/>
      <c r="J10" s="316"/>
      <c r="K10" s="316"/>
      <c r="L10" s="317"/>
      <c r="M10" s="46"/>
    </row>
    <row r="11" spans="1:13" ht="15" customHeight="1">
      <c r="A11" s="47" t="s">
        <v>7</v>
      </c>
      <c r="B11" s="318" t="s">
        <v>71</v>
      </c>
      <c r="C11" s="319"/>
      <c r="D11" s="319"/>
      <c r="E11" s="319"/>
      <c r="F11" s="335" t="s">
        <v>8</v>
      </c>
      <c r="G11" s="262"/>
      <c r="H11" s="315" t="s">
        <v>72</v>
      </c>
      <c r="I11" s="316"/>
      <c r="J11" s="316"/>
      <c r="K11" s="316"/>
      <c r="L11" s="317"/>
      <c r="M11" s="46"/>
    </row>
    <row r="14" spans="1:7" ht="15.75">
      <c r="A14" s="6" t="s">
        <v>88</v>
      </c>
      <c r="B14" s="6"/>
      <c r="C14" s="7"/>
      <c r="D14" s="7"/>
      <c r="E14" s="7"/>
      <c r="F14" s="7"/>
      <c r="G14" s="7"/>
    </row>
    <row r="15" spans="1:7" ht="13.5" customHeight="1">
      <c r="A15" s="269"/>
      <c r="B15" s="302"/>
      <c r="C15" s="303"/>
      <c r="D15" s="266" t="s">
        <v>9</v>
      </c>
      <c r="E15" s="266" t="s">
        <v>10</v>
      </c>
      <c r="F15" s="263" t="s">
        <v>11</v>
      </c>
      <c r="G15" s="327"/>
    </row>
    <row r="16" spans="1:7" ht="67.5">
      <c r="A16" s="304"/>
      <c r="B16" s="305"/>
      <c r="C16" s="306"/>
      <c r="D16" s="307"/>
      <c r="E16" s="307"/>
      <c r="F16" s="8" t="s">
        <v>12</v>
      </c>
      <c r="G16" s="9" t="s">
        <v>13</v>
      </c>
    </row>
    <row r="17" spans="1:7" ht="12.75">
      <c r="A17" s="279" t="s">
        <v>14</v>
      </c>
      <c r="B17" s="299"/>
      <c r="C17" s="300"/>
      <c r="D17" s="10" t="s">
        <v>15</v>
      </c>
      <c r="E17" s="10">
        <v>1</v>
      </c>
      <c r="F17" s="10">
        <v>2</v>
      </c>
      <c r="G17" s="10">
        <v>3</v>
      </c>
    </row>
    <row r="18" spans="1:7" ht="13.5" customHeight="1">
      <c r="A18" s="266" t="s">
        <v>16</v>
      </c>
      <c r="B18" s="311" t="s">
        <v>86</v>
      </c>
      <c r="C18" s="11" t="s">
        <v>79</v>
      </c>
      <c r="D18" s="9">
        <v>61</v>
      </c>
      <c r="E18" s="12"/>
      <c r="F18" s="12"/>
      <c r="G18" s="12"/>
    </row>
    <row r="19" spans="1:7" ht="13.5" customHeight="1">
      <c r="A19" s="308"/>
      <c r="B19" s="294"/>
      <c r="C19" s="11" t="s">
        <v>80</v>
      </c>
      <c r="D19" s="9">
        <v>62</v>
      </c>
      <c r="E19" s="12"/>
      <c r="F19" s="12"/>
      <c r="G19" s="12"/>
    </row>
    <row r="20" spans="1:7" ht="27" customHeight="1">
      <c r="A20" s="308"/>
      <c r="B20" s="294"/>
      <c r="C20" s="11" t="s">
        <v>81</v>
      </c>
      <c r="D20" s="9">
        <v>63</v>
      </c>
      <c r="E20" s="12">
        <v>13</v>
      </c>
      <c r="F20" s="12"/>
      <c r="G20" s="12"/>
    </row>
    <row r="21" spans="1:7" ht="13.5" customHeight="1">
      <c r="A21" s="308"/>
      <c r="B21" s="294"/>
      <c r="C21" s="11" t="s">
        <v>82</v>
      </c>
      <c r="D21" s="9">
        <v>64</v>
      </c>
      <c r="E21" s="12">
        <v>3</v>
      </c>
      <c r="F21" s="12"/>
      <c r="G21" s="12"/>
    </row>
    <row r="22" spans="1:7" ht="27" customHeight="1">
      <c r="A22" s="308"/>
      <c r="B22" s="295"/>
      <c r="C22" s="11" t="s">
        <v>83</v>
      </c>
      <c r="D22" s="9">
        <v>65</v>
      </c>
      <c r="E22" s="12">
        <v>628</v>
      </c>
      <c r="F22" s="12"/>
      <c r="G22" s="12"/>
    </row>
    <row r="23" spans="1:7" ht="13.5">
      <c r="A23" s="308"/>
      <c r="B23" s="259" t="s">
        <v>18</v>
      </c>
      <c r="C23" s="260"/>
      <c r="D23" s="9">
        <v>66</v>
      </c>
      <c r="E23" s="12">
        <v>353</v>
      </c>
      <c r="F23" s="12"/>
      <c r="G23" s="12"/>
    </row>
    <row r="24" spans="1:7" ht="13.5" customHeight="1">
      <c r="A24" s="308"/>
      <c r="B24" s="294" t="s">
        <v>19</v>
      </c>
      <c r="C24" s="11" t="s">
        <v>84</v>
      </c>
      <c r="D24" s="9">
        <v>67</v>
      </c>
      <c r="E24" s="12">
        <v>193</v>
      </c>
      <c r="F24" s="12"/>
      <c r="G24" s="12"/>
    </row>
    <row r="25" spans="1:7" ht="27" customHeight="1">
      <c r="A25" s="308"/>
      <c r="B25" s="324"/>
      <c r="C25" s="11" t="s">
        <v>85</v>
      </c>
      <c r="D25" s="9">
        <v>68</v>
      </c>
      <c r="E25" s="12"/>
      <c r="F25" s="12"/>
      <c r="G25" s="12"/>
    </row>
    <row r="26" spans="1:7" ht="13.5" customHeight="1">
      <c r="A26" s="308"/>
      <c r="B26" s="259" t="s">
        <v>131</v>
      </c>
      <c r="C26" s="260"/>
      <c r="D26" s="9">
        <v>69</v>
      </c>
      <c r="E26" s="12">
        <v>107</v>
      </c>
      <c r="F26" s="12"/>
      <c r="G26" s="12"/>
    </row>
    <row r="27" spans="1:7" ht="13.5" customHeight="1">
      <c r="A27" s="309"/>
      <c r="B27" s="259" t="s">
        <v>20</v>
      </c>
      <c r="C27" s="260"/>
      <c r="D27" s="9">
        <v>70</v>
      </c>
      <c r="E27" s="12">
        <v>45</v>
      </c>
      <c r="F27" s="12"/>
      <c r="G27" s="12"/>
    </row>
    <row r="28" spans="1:7" ht="13.5" customHeight="1">
      <c r="A28" s="309"/>
      <c r="B28" s="259" t="s">
        <v>21</v>
      </c>
      <c r="C28" s="260"/>
      <c r="D28" s="9">
        <v>71</v>
      </c>
      <c r="E28" s="12"/>
      <c r="F28" s="12"/>
      <c r="G28" s="12"/>
    </row>
    <row r="29" spans="1:7" ht="13.5" customHeight="1">
      <c r="A29" s="310"/>
      <c r="B29" s="259" t="s">
        <v>92</v>
      </c>
      <c r="C29" s="260"/>
      <c r="D29" s="9">
        <v>72</v>
      </c>
      <c r="E29" s="13">
        <f>SUM(E18:E28)</f>
        <v>1342</v>
      </c>
      <c r="F29" s="13">
        <f>SUM(F18:F28)</f>
        <v>0</v>
      </c>
      <c r="G29" s="13">
        <f>SUM(G18:G28)</f>
        <v>0</v>
      </c>
    </row>
    <row r="30" spans="1:7" ht="27" customHeight="1">
      <c r="A30" s="259" t="s">
        <v>87</v>
      </c>
      <c r="B30" s="301"/>
      <c r="C30" s="301"/>
      <c r="D30" s="36">
        <v>73</v>
      </c>
      <c r="E30" s="13">
        <v>32</v>
      </c>
      <c r="F30" s="13"/>
      <c r="G30" s="13"/>
    </row>
    <row r="31" spans="1:7" ht="13.5">
      <c r="A31" s="14"/>
      <c r="B31" s="14"/>
      <c r="C31" s="15"/>
      <c r="D31" s="16"/>
      <c r="E31" s="17"/>
      <c r="F31" s="17"/>
      <c r="G31" s="17"/>
    </row>
    <row r="32" spans="1:12" ht="15.75">
      <c r="A32" s="329" t="s">
        <v>75</v>
      </c>
      <c r="B32" s="329"/>
      <c r="C32" s="330"/>
      <c r="D32" s="330"/>
      <c r="E32" s="330"/>
      <c r="F32" s="330"/>
      <c r="G32" s="330"/>
      <c r="H32" s="330"/>
      <c r="I32" s="330"/>
      <c r="J32" s="330"/>
      <c r="K32" s="330"/>
      <c r="L32" s="322"/>
    </row>
    <row r="33" spans="1:12" ht="13.5" customHeight="1">
      <c r="A33" s="269"/>
      <c r="B33" s="270"/>
      <c r="C33" s="271"/>
      <c r="D33" s="266" t="s">
        <v>9</v>
      </c>
      <c r="E33" s="266" t="s">
        <v>22</v>
      </c>
      <c r="F33" s="263" t="s">
        <v>23</v>
      </c>
      <c r="G33" s="264"/>
      <c r="H33" s="264"/>
      <c r="I33" s="264"/>
      <c r="J33" s="264"/>
      <c r="K33" s="265"/>
      <c r="L33" s="39"/>
    </row>
    <row r="34" spans="1:11" ht="27" customHeight="1">
      <c r="A34" s="272"/>
      <c r="B34" s="273"/>
      <c r="C34" s="274"/>
      <c r="D34" s="278"/>
      <c r="E34" s="278"/>
      <c r="F34" s="266" t="s">
        <v>24</v>
      </c>
      <c r="G34" s="266" t="s">
        <v>25</v>
      </c>
      <c r="H34" s="268" t="s">
        <v>26</v>
      </c>
      <c r="I34" s="264"/>
      <c r="J34" s="264"/>
      <c r="K34" s="265"/>
    </row>
    <row r="35" spans="1:11" ht="13.5">
      <c r="A35" s="275"/>
      <c r="B35" s="276"/>
      <c r="C35" s="277"/>
      <c r="D35" s="267"/>
      <c r="E35" s="267"/>
      <c r="F35" s="267"/>
      <c r="G35" s="267"/>
      <c r="H35" s="8" t="s">
        <v>27</v>
      </c>
      <c r="I35" s="8" t="s">
        <v>28</v>
      </c>
      <c r="J35" s="8" t="s">
        <v>29</v>
      </c>
      <c r="K35" s="8" t="s">
        <v>30</v>
      </c>
    </row>
    <row r="36" spans="1:11" ht="13.5">
      <c r="A36" s="279" t="s">
        <v>14</v>
      </c>
      <c r="B36" s="280"/>
      <c r="C36" s="262"/>
      <c r="D36" s="10" t="s">
        <v>15</v>
      </c>
      <c r="E36" s="18">
        <v>4</v>
      </c>
      <c r="F36" s="18">
        <v>5</v>
      </c>
      <c r="G36" s="18">
        <v>6</v>
      </c>
      <c r="H36" s="18">
        <v>7</v>
      </c>
      <c r="I36" s="18">
        <v>8</v>
      </c>
      <c r="J36" s="18">
        <v>9</v>
      </c>
      <c r="K36" s="18">
        <v>10</v>
      </c>
    </row>
    <row r="37" spans="1:11" ht="13.5" customHeight="1">
      <c r="A37" s="266" t="s">
        <v>16</v>
      </c>
      <c r="B37" s="261" t="s">
        <v>31</v>
      </c>
      <c r="C37" s="262"/>
      <c r="D37" s="9">
        <v>74</v>
      </c>
      <c r="E37" s="12">
        <v>205</v>
      </c>
      <c r="F37" s="12"/>
      <c r="G37" s="12"/>
      <c r="H37" s="12"/>
      <c r="I37" s="12"/>
      <c r="J37" s="12"/>
      <c r="K37" s="12"/>
    </row>
    <row r="38" spans="1:11" ht="13.5" customHeight="1">
      <c r="A38" s="308"/>
      <c r="B38" s="261" t="s">
        <v>18</v>
      </c>
      <c r="C38" s="262"/>
      <c r="D38" s="9">
        <v>75</v>
      </c>
      <c r="E38" s="12">
        <v>21</v>
      </c>
      <c r="F38" s="12"/>
      <c r="G38" s="12"/>
      <c r="H38" s="12"/>
      <c r="I38" s="12"/>
      <c r="J38" s="12"/>
      <c r="K38" s="12"/>
    </row>
    <row r="39" spans="1:11" ht="13.5" customHeight="1">
      <c r="A39" s="308"/>
      <c r="B39" s="285" t="s">
        <v>32</v>
      </c>
      <c r="C39" s="38" t="s">
        <v>33</v>
      </c>
      <c r="D39" s="9">
        <v>76</v>
      </c>
      <c r="E39" s="12">
        <v>5</v>
      </c>
      <c r="F39" s="12"/>
      <c r="G39" s="12"/>
      <c r="H39" s="12"/>
      <c r="I39" s="12"/>
      <c r="J39" s="12"/>
      <c r="K39" s="12"/>
    </row>
    <row r="40" spans="1:11" ht="13.5" customHeight="1">
      <c r="A40" s="308"/>
      <c r="B40" s="285"/>
      <c r="C40" s="38" t="s">
        <v>89</v>
      </c>
      <c r="D40" s="9">
        <v>77</v>
      </c>
      <c r="E40" s="12"/>
      <c r="F40" s="12"/>
      <c r="G40" s="12"/>
      <c r="H40" s="12"/>
      <c r="I40" s="12"/>
      <c r="J40" s="12"/>
      <c r="K40" s="12"/>
    </row>
    <row r="41" spans="1:11" ht="13.5" customHeight="1">
      <c r="A41" s="308"/>
      <c r="B41" s="261" t="s">
        <v>131</v>
      </c>
      <c r="C41" s="325"/>
      <c r="D41" s="36">
        <v>78</v>
      </c>
      <c r="E41" s="12"/>
      <c r="F41" s="12"/>
      <c r="G41" s="12"/>
      <c r="H41" s="12"/>
      <c r="I41" s="12"/>
      <c r="J41" s="12"/>
      <c r="K41" s="12"/>
    </row>
    <row r="42" spans="1:11" ht="13.5" customHeight="1">
      <c r="A42" s="308"/>
      <c r="B42" s="294" t="s">
        <v>34</v>
      </c>
      <c r="C42" s="37" t="s">
        <v>33</v>
      </c>
      <c r="D42" s="36">
        <v>79</v>
      </c>
      <c r="E42" s="12">
        <v>277</v>
      </c>
      <c r="F42" s="12">
        <v>1</v>
      </c>
      <c r="G42" s="12">
        <v>1</v>
      </c>
      <c r="H42" s="12"/>
      <c r="I42" s="12"/>
      <c r="J42" s="12"/>
      <c r="K42" s="12"/>
    </row>
    <row r="43" spans="1:11" ht="13.5" customHeight="1">
      <c r="A43" s="308"/>
      <c r="B43" s="295"/>
      <c r="C43" s="37" t="s">
        <v>90</v>
      </c>
      <c r="D43" s="36">
        <v>80</v>
      </c>
      <c r="E43" s="12">
        <v>37</v>
      </c>
      <c r="F43" s="12"/>
      <c r="G43" s="12"/>
      <c r="H43" s="12"/>
      <c r="I43" s="12"/>
      <c r="J43" s="12"/>
      <c r="K43" s="12"/>
    </row>
    <row r="44" spans="1:11" ht="13.5" customHeight="1">
      <c r="A44" s="308"/>
      <c r="B44" s="261" t="s">
        <v>21</v>
      </c>
      <c r="C44" s="280"/>
      <c r="D44" s="36">
        <v>81</v>
      </c>
      <c r="E44" s="12"/>
      <c r="F44" s="12"/>
      <c r="G44" s="12"/>
      <c r="H44" s="12"/>
      <c r="I44" s="12"/>
      <c r="J44" s="12"/>
      <c r="K44" s="12"/>
    </row>
    <row r="45" spans="1:11" ht="27" customHeight="1">
      <c r="A45" s="326"/>
      <c r="B45" s="261" t="s">
        <v>91</v>
      </c>
      <c r="C45" s="262"/>
      <c r="D45" s="9">
        <v>82</v>
      </c>
      <c r="E45" s="19">
        <f aca="true" t="shared" si="0" ref="E45:K45">SUM(E37:E39,E41:E42,E44)</f>
        <v>508</v>
      </c>
      <c r="F45" s="19">
        <f t="shared" si="0"/>
        <v>1</v>
      </c>
      <c r="G45" s="19">
        <f t="shared" si="0"/>
        <v>1</v>
      </c>
      <c r="H45" s="19">
        <f t="shared" si="0"/>
        <v>0</v>
      </c>
      <c r="I45" s="19">
        <f t="shared" si="0"/>
        <v>0</v>
      </c>
      <c r="J45" s="19">
        <f t="shared" si="0"/>
        <v>0</v>
      </c>
      <c r="K45" s="19">
        <f t="shared" si="0"/>
        <v>0</v>
      </c>
    </row>
    <row r="46" spans="1:11" ht="27" customHeight="1">
      <c r="A46" s="259" t="s">
        <v>87</v>
      </c>
      <c r="B46" s="280"/>
      <c r="C46" s="262"/>
      <c r="D46" s="9">
        <v>83</v>
      </c>
      <c r="E46" s="19">
        <v>2</v>
      </c>
      <c r="F46" s="19"/>
      <c r="G46" s="19"/>
      <c r="H46" s="13"/>
      <c r="I46" s="13"/>
      <c r="J46" s="13"/>
      <c r="K46" s="13"/>
    </row>
    <row r="47" spans="1:11" ht="13.5" customHeight="1">
      <c r="A47" s="44"/>
      <c r="B47" s="51"/>
      <c r="C47" s="51"/>
      <c r="D47" s="16"/>
      <c r="E47" s="52"/>
      <c r="F47" s="52"/>
      <c r="G47" s="52"/>
      <c r="H47" s="52"/>
      <c r="I47" s="52"/>
      <c r="J47" s="52"/>
      <c r="K47" s="52"/>
    </row>
    <row r="48" spans="1:11" ht="13.5" customHeight="1">
      <c r="A48" s="44"/>
      <c r="B48" s="51"/>
      <c r="C48" s="51"/>
      <c r="D48" s="16"/>
      <c r="E48" s="52"/>
      <c r="F48" s="52"/>
      <c r="G48" s="52"/>
      <c r="H48" s="52"/>
      <c r="I48" s="52"/>
      <c r="J48" s="52"/>
      <c r="K48" s="52"/>
    </row>
    <row r="49" spans="1:2" ht="13.5">
      <c r="A49" s="20"/>
      <c r="B49" s="20"/>
    </row>
    <row r="50" spans="1:12" ht="16.5" thickBot="1">
      <c r="A50" s="329" t="s">
        <v>35</v>
      </c>
      <c r="B50" s="329"/>
      <c r="C50" s="330"/>
      <c r="D50" s="330"/>
      <c r="E50" s="330"/>
      <c r="F50" s="330"/>
      <c r="G50" s="330"/>
      <c r="H50" s="330"/>
      <c r="I50" s="330"/>
      <c r="J50" s="330"/>
      <c r="K50" s="330"/>
      <c r="L50" s="330"/>
    </row>
    <row r="51" spans="1:23" ht="13.5" customHeight="1" thickTop="1">
      <c r="A51" s="286"/>
      <c r="B51" s="287"/>
      <c r="C51" s="287"/>
      <c r="D51" s="288"/>
      <c r="E51" s="292" t="s">
        <v>132</v>
      </c>
      <c r="F51" s="348" t="s">
        <v>133</v>
      </c>
      <c r="G51" s="296" t="s">
        <v>134</v>
      </c>
      <c r="H51" s="255"/>
      <c r="I51" s="297"/>
      <c r="J51" s="257" t="s">
        <v>36</v>
      </c>
      <c r="K51" s="298"/>
      <c r="L51" s="298"/>
      <c r="M51" s="298"/>
      <c r="N51" s="258"/>
      <c r="O51" s="257" t="s">
        <v>135</v>
      </c>
      <c r="P51" s="258"/>
      <c r="Q51" s="281" t="s">
        <v>144</v>
      </c>
      <c r="R51" s="283" t="s">
        <v>167</v>
      </c>
      <c r="S51" s="283" t="s">
        <v>145</v>
      </c>
      <c r="T51" s="283" t="s">
        <v>146</v>
      </c>
      <c r="U51" s="247" t="s">
        <v>147</v>
      </c>
      <c r="V51" s="249" t="s">
        <v>148</v>
      </c>
      <c r="W51" s="251" t="s">
        <v>149</v>
      </c>
    </row>
    <row r="52" spans="1:23" ht="45.75" thickBot="1">
      <c r="A52" s="289"/>
      <c r="B52" s="290"/>
      <c r="C52" s="290"/>
      <c r="D52" s="291"/>
      <c r="E52" s="293"/>
      <c r="F52" s="349"/>
      <c r="G52" s="59" t="s">
        <v>136</v>
      </c>
      <c r="H52" s="60" t="s">
        <v>137</v>
      </c>
      <c r="I52" s="61" t="s">
        <v>138</v>
      </c>
      <c r="J52" s="59" t="s">
        <v>31</v>
      </c>
      <c r="K52" s="60" t="s">
        <v>139</v>
      </c>
      <c r="L52" s="60" t="s">
        <v>140</v>
      </c>
      <c r="M52" s="60" t="s">
        <v>18</v>
      </c>
      <c r="N52" s="61" t="s">
        <v>141</v>
      </c>
      <c r="O52" s="80" t="s">
        <v>142</v>
      </c>
      <c r="P52" s="61" t="s">
        <v>143</v>
      </c>
      <c r="Q52" s="282"/>
      <c r="R52" s="284"/>
      <c r="S52" s="284"/>
      <c r="T52" s="284"/>
      <c r="U52" s="248"/>
      <c r="V52" s="250"/>
      <c r="W52" s="252"/>
    </row>
    <row r="53" spans="1:23" ht="14.25" thickBot="1" thickTop="1">
      <c r="A53" s="345" t="s">
        <v>14</v>
      </c>
      <c r="B53" s="346"/>
      <c r="C53" s="346"/>
      <c r="D53" s="347"/>
      <c r="E53" s="62" t="s">
        <v>15</v>
      </c>
      <c r="F53" s="63">
        <v>11</v>
      </c>
      <c r="G53" s="64">
        <v>12</v>
      </c>
      <c r="H53" s="65">
        <v>13</v>
      </c>
      <c r="I53" s="66">
        <v>14</v>
      </c>
      <c r="J53" s="67">
        <v>15</v>
      </c>
      <c r="K53" s="65">
        <v>16</v>
      </c>
      <c r="L53" s="65">
        <v>17</v>
      </c>
      <c r="M53" s="65">
        <v>18</v>
      </c>
      <c r="N53" s="68">
        <v>19</v>
      </c>
      <c r="O53" s="69">
        <v>20</v>
      </c>
      <c r="P53" s="70">
        <v>21</v>
      </c>
      <c r="Q53" s="71">
        <v>22</v>
      </c>
      <c r="R53" s="72">
        <v>23</v>
      </c>
      <c r="S53" s="71">
        <v>24</v>
      </c>
      <c r="T53" s="72">
        <v>25</v>
      </c>
      <c r="U53" s="71">
        <v>26</v>
      </c>
      <c r="V53" s="73">
        <v>27</v>
      </c>
      <c r="W53" s="74">
        <v>28</v>
      </c>
    </row>
    <row r="54" spans="1:23" ht="13.5" customHeight="1" thickTop="1">
      <c r="A54" s="253" t="s">
        <v>150</v>
      </c>
      <c r="B54" s="255" t="s">
        <v>151</v>
      </c>
      <c r="C54" s="255" t="s">
        <v>152</v>
      </c>
      <c r="D54" s="75" t="s">
        <v>154</v>
      </c>
      <c r="E54" s="76">
        <v>84</v>
      </c>
      <c r="F54" s="135"/>
      <c r="G54" s="136"/>
      <c r="H54" s="117"/>
      <c r="I54" s="137"/>
      <c r="J54" s="136"/>
      <c r="K54" s="117">
        <v>1</v>
      </c>
      <c r="L54" s="167"/>
      <c r="M54" s="167"/>
      <c r="N54" s="176">
        <v>2</v>
      </c>
      <c r="O54" s="118"/>
      <c r="P54" s="138"/>
      <c r="Q54" s="121"/>
      <c r="R54" s="120"/>
      <c r="S54" s="121"/>
      <c r="T54" s="120"/>
      <c r="U54" s="121"/>
      <c r="V54" s="139"/>
      <c r="W54" s="140">
        <v>3</v>
      </c>
    </row>
    <row r="55" spans="1:23" ht="13.5" customHeight="1">
      <c r="A55" s="254"/>
      <c r="B55" s="256"/>
      <c r="C55" s="256"/>
      <c r="D55" s="77" t="s">
        <v>155</v>
      </c>
      <c r="E55" s="78">
        <v>85</v>
      </c>
      <c r="F55" s="141"/>
      <c r="G55" s="142"/>
      <c r="H55" s="122"/>
      <c r="I55" s="143"/>
      <c r="J55" s="142"/>
      <c r="K55" s="164"/>
      <c r="L55" s="164"/>
      <c r="M55" s="164"/>
      <c r="N55" s="168"/>
      <c r="O55" s="123"/>
      <c r="P55" s="144"/>
      <c r="Q55" s="126"/>
      <c r="R55" s="125"/>
      <c r="S55" s="126"/>
      <c r="T55" s="125"/>
      <c r="U55" s="126"/>
      <c r="V55" s="145"/>
      <c r="W55" s="146"/>
    </row>
    <row r="56" spans="1:23" ht="12.75">
      <c r="A56" s="254"/>
      <c r="B56" s="256"/>
      <c r="C56" s="256" t="s">
        <v>153</v>
      </c>
      <c r="D56" s="77" t="s">
        <v>154</v>
      </c>
      <c r="E56" s="78">
        <v>86</v>
      </c>
      <c r="F56" s="141"/>
      <c r="G56" s="142"/>
      <c r="H56" s="122"/>
      <c r="I56" s="143"/>
      <c r="J56" s="163">
        <v>3</v>
      </c>
      <c r="K56" s="164"/>
      <c r="L56" s="164">
        <v>1</v>
      </c>
      <c r="M56" s="164">
        <v>1</v>
      </c>
      <c r="N56" s="168">
        <v>2</v>
      </c>
      <c r="O56" s="123"/>
      <c r="P56" s="144"/>
      <c r="Q56" s="126"/>
      <c r="R56" s="125"/>
      <c r="S56" s="126"/>
      <c r="T56" s="125"/>
      <c r="U56" s="126"/>
      <c r="V56" s="145"/>
      <c r="W56" s="146">
        <v>7</v>
      </c>
    </row>
    <row r="57" spans="1:23" ht="12.75">
      <c r="A57" s="254"/>
      <c r="B57" s="256"/>
      <c r="C57" s="256"/>
      <c r="D57" s="77" t="s">
        <v>155</v>
      </c>
      <c r="E57" s="78">
        <v>87</v>
      </c>
      <c r="F57" s="141"/>
      <c r="G57" s="142"/>
      <c r="H57" s="122"/>
      <c r="I57" s="143"/>
      <c r="J57" s="163"/>
      <c r="K57" s="164"/>
      <c r="L57" s="164"/>
      <c r="M57" s="164"/>
      <c r="N57" s="168"/>
      <c r="O57" s="123"/>
      <c r="P57" s="144"/>
      <c r="Q57" s="126"/>
      <c r="R57" s="125"/>
      <c r="S57" s="126"/>
      <c r="T57" s="125"/>
      <c r="U57" s="126"/>
      <c r="V57" s="145"/>
      <c r="W57" s="146"/>
    </row>
    <row r="58" spans="1:23" ht="12.75">
      <c r="A58" s="254"/>
      <c r="B58" s="256" t="s">
        <v>156</v>
      </c>
      <c r="C58" s="256"/>
      <c r="D58" s="77" t="s">
        <v>154</v>
      </c>
      <c r="E58" s="78">
        <v>88</v>
      </c>
      <c r="F58" s="141"/>
      <c r="G58" s="142"/>
      <c r="H58" s="122"/>
      <c r="I58" s="143"/>
      <c r="J58" s="163">
        <v>1</v>
      </c>
      <c r="K58" s="164">
        <v>1</v>
      </c>
      <c r="L58" s="164">
        <v>1</v>
      </c>
      <c r="M58" s="164">
        <v>2</v>
      </c>
      <c r="N58" s="168">
        <v>4</v>
      </c>
      <c r="O58" s="123"/>
      <c r="P58" s="144"/>
      <c r="Q58" s="126"/>
      <c r="R58" s="125"/>
      <c r="S58" s="126"/>
      <c r="T58" s="125"/>
      <c r="U58" s="126"/>
      <c r="V58" s="145"/>
      <c r="W58" s="146">
        <v>9</v>
      </c>
    </row>
    <row r="59" spans="1:23" ht="12.75">
      <c r="A59" s="254"/>
      <c r="B59" s="256"/>
      <c r="C59" s="256"/>
      <c r="D59" s="77" t="s">
        <v>155</v>
      </c>
      <c r="E59" s="78">
        <v>89</v>
      </c>
      <c r="F59" s="141"/>
      <c r="G59" s="142"/>
      <c r="H59" s="122"/>
      <c r="I59" s="143"/>
      <c r="J59" s="142"/>
      <c r="K59" s="164">
        <v>1</v>
      </c>
      <c r="L59" s="164"/>
      <c r="M59" s="164">
        <v>1</v>
      </c>
      <c r="N59" s="168"/>
      <c r="O59" s="123"/>
      <c r="P59" s="144"/>
      <c r="Q59" s="126"/>
      <c r="R59" s="125"/>
      <c r="S59" s="126"/>
      <c r="T59" s="125"/>
      <c r="U59" s="126"/>
      <c r="V59" s="145"/>
      <c r="W59" s="146">
        <v>2</v>
      </c>
    </row>
    <row r="60" spans="1:23" ht="12.75">
      <c r="A60" s="254" t="s">
        <v>157</v>
      </c>
      <c r="B60" s="256" t="s">
        <v>151</v>
      </c>
      <c r="C60" s="256"/>
      <c r="D60" s="344"/>
      <c r="E60" s="78">
        <v>90</v>
      </c>
      <c r="F60" s="141"/>
      <c r="G60" s="142"/>
      <c r="H60" s="122"/>
      <c r="I60" s="143"/>
      <c r="J60" s="142"/>
      <c r="K60" s="164">
        <v>1</v>
      </c>
      <c r="L60" s="122"/>
      <c r="M60" s="164"/>
      <c r="N60" s="168"/>
      <c r="O60" s="123"/>
      <c r="P60" s="144"/>
      <c r="Q60" s="126"/>
      <c r="R60" s="125"/>
      <c r="S60" s="126"/>
      <c r="T60" s="125"/>
      <c r="U60" s="126"/>
      <c r="V60" s="145"/>
      <c r="W60" s="146">
        <v>1</v>
      </c>
    </row>
    <row r="61" spans="1:23" ht="12.75">
      <c r="A61" s="254"/>
      <c r="B61" s="256" t="s">
        <v>156</v>
      </c>
      <c r="C61" s="256"/>
      <c r="D61" s="344"/>
      <c r="E61" s="78">
        <v>91</v>
      </c>
      <c r="F61" s="141"/>
      <c r="G61" s="142"/>
      <c r="H61" s="122"/>
      <c r="I61" s="143"/>
      <c r="J61" s="142"/>
      <c r="K61" s="122">
        <v>1</v>
      </c>
      <c r="L61" s="122"/>
      <c r="M61" s="164"/>
      <c r="N61" s="168"/>
      <c r="O61" s="123"/>
      <c r="P61" s="144"/>
      <c r="Q61" s="126"/>
      <c r="R61" s="125"/>
      <c r="S61" s="126"/>
      <c r="T61" s="125"/>
      <c r="U61" s="126"/>
      <c r="V61" s="145"/>
      <c r="W61" s="146">
        <v>1</v>
      </c>
    </row>
    <row r="62" spans="1:23" ht="12.75" customHeight="1">
      <c r="A62" s="254" t="s">
        <v>158</v>
      </c>
      <c r="B62" s="256"/>
      <c r="C62" s="256"/>
      <c r="D62" s="344"/>
      <c r="E62" s="78">
        <v>92</v>
      </c>
      <c r="F62" s="141"/>
      <c r="G62" s="142"/>
      <c r="H62" s="122"/>
      <c r="I62" s="143"/>
      <c r="J62" s="142">
        <v>4</v>
      </c>
      <c r="K62" s="122">
        <v>5</v>
      </c>
      <c r="L62" s="122">
        <v>2</v>
      </c>
      <c r="M62" s="164">
        <v>4</v>
      </c>
      <c r="N62" s="143">
        <v>8</v>
      </c>
      <c r="O62" s="123"/>
      <c r="P62" s="144"/>
      <c r="Q62" s="126"/>
      <c r="R62" s="125"/>
      <c r="S62" s="126"/>
      <c r="T62" s="125"/>
      <c r="U62" s="126"/>
      <c r="V62" s="145"/>
      <c r="W62" s="146">
        <v>23</v>
      </c>
    </row>
    <row r="63" spans="1:23" ht="12.75" customHeight="1">
      <c r="A63" s="254" t="s">
        <v>159</v>
      </c>
      <c r="B63" s="256" t="s">
        <v>160</v>
      </c>
      <c r="C63" s="256"/>
      <c r="D63" s="344"/>
      <c r="E63" s="78">
        <v>93</v>
      </c>
      <c r="F63" s="141"/>
      <c r="G63" s="147"/>
      <c r="H63" s="122"/>
      <c r="I63" s="143"/>
      <c r="J63" s="147"/>
      <c r="K63" s="127"/>
      <c r="L63" s="127"/>
      <c r="M63" s="127"/>
      <c r="N63" s="148"/>
      <c r="O63" s="128"/>
      <c r="P63" s="149"/>
      <c r="Q63" s="130"/>
      <c r="R63" s="170"/>
      <c r="S63" s="130"/>
      <c r="T63" s="129"/>
      <c r="U63" s="130"/>
      <c r="V63" s="150"/>
      <c r="W63" s="146"/>
    </row>
    <row r="64" spans="1:23" ht="13.5" customHeight="1">
      <c r="A64" s="254"/>
      <c r="B64" s="256" t="s">
        <v>161</v>
      </c>
      <c r="C64" s="256"/>
      <c r="D64" s="344"/>
      <c r="E64" s="78">
        <v>94</v>
      </c>
      <c r="F64" s="151"/>
      <c r="G64" s="147"/>
      <c r="H64" s="127"/>
      <c r="I64" s="148"/>
      <c r="J64" s="147"/>
      <c r="K64" s="127"/>
      <c r="L64" s="127"/>
      <c r="M64" s="127"/>
      <c r="N64" s="148"/>
      <c r="O64" s="128"/>
      <c r="P64" s="149"/>
      <c r="Q64" s="130"/>
      <c r="R64" s="170">
        <v>2</v>
      </c>
      <c r="S64" s="130"/>
      <c r="T64" s="129"/>
      <c r="U64" s="130">
        <v>1.5</v>
      </c>
      <c r="V64" s="150">
        <v>2</v>
      </c>
      <c r="W64" s="146">
        <v>5.5</v>
      </c>
    </row>
    <row r="65" spans="1:23" ht="13.5" customHeight="1">
      <c r="A65" s="351" t="s">
        <v>163</v>
      </c>
      <c r="B65" s="352"/>
      <c r="C65" s="352"/>
      <c r="D65" s="353"/>
      <c r="E65" s="78">
        <v>95</v>
      </c>
      <c r="F65" s="141"/>
      <c r="G65" s="147"/>
      <c r="H65" s="122"/>
      <c r="I65" s="143"/>
      <c r="J65" s="147"/>
      <c r="K65" s="127"/>
      <c r="L65" s="127"/>
      <c r="M65" s="127"/>
      <c r="N65" s="148"/>
      <c r="O65" s="128"/>
      <c r="P65" s="149"/>
      <c r="Q65" s="130"/>
      <c r="R65" s="170">
        <v>2</v>
      </c>
      <c r="S65" s="130"/>
      <c r="T65" s="129"/>
      <c r="U65" s="130">
        <v>1.5</v>
      </c>
      <c r="V65" s="150">
        <v>2</v>
      </c>
      <c r="W65" s="146"/>
    </row>
    <row r="66" spans="1:23" ht="13.5" customHeight="1" thickBot="1">
      <c r="A66" s="243" t="s">
        <v>162</v>
      </c>
      <c r="B66" s="244"/>
      <c r="C66" s="244"/>
      <c r="D66" s="245"/>
      <c r="E66" s="79">
        <v>96</v>
      </c>
      <c r="F66" s="152"/>
      <c r="G66" s="153"/>
      <c r="H66" s="131"/>
      <c r="I66" s="154"/>
      <c r="J66" s="153">
        <v>4</v>
      </c>
      <c r="K66" s="131">
        <v>5</v>
      </c>
      <c r="L66" s="131">
        <v>2</v>
      </c>
      <c r="M66" s="131">
        <v>4</v>
      </c>
      <c r="N66" s="154">
        <v>8</v>
      </c>
      <c r="O66" s="132"/>
      <c r="P66" s="155"/>
      <c r="Q66" s="134"/>
      <c r="R66" s="171">
        <v>2</v>
      </c>
      <c r="S66" s="134"/>
      <c r="T66" s="133"/>
      <c r="U66" s="134">
        <v>1.5</v>
      </c>
      <c r="V66" s="156">
        <v>2</v>
      </c>
      <c r="W66" s="157">
        <v>28.5</v>
      </c>
    </row>
    <row r="67" spans="1:23" ht="13.5" thickTop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:23" ht="13.5" customHeight="1">
      <c r="A68" s="246" t="s">
        <v>164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</row>
    <row r="69" spans="1:23" ht="13.5" customHeight="1">
      <c r="A69" s="246" t="s">
        <v>165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  <c r="R69" s="246"/>
      <c r="S69" s="246"/>
      <c r="T69" s="246"/>
      <c r="U69" s="246"/>
      <c r="V69" s="246"/>
      <c r="W69" s="246"/>
    </row>
    <row r="70" spans="1:23" ht="13.5" customHeight="1">
      <c r="A70" s="246" t="s">
        <v>166</v>
      </c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</row>
    <row r="71" spans="1:23" ht="13.5" customHeight="1">
      <c r="A71" s="246" t="s">
        <v>168</v>
      </c>
      <c r="B71" s="246"/>
      <c r="C71" s="246"/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</row>
    <row r="72" spans="1:23" ht="13.5" customHeight="1">
      <c r="A72" s="246" t="s">
        <v>169</v>
      </c>
      <c r="B72" s="246"/>
      <c r="C72" s="246"/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6"/>
    </row>
    <row r="73" spans="1:23" ht="13.5" customHeight="1">
      <c r="A73" s="246" t="s">
        <v>170</v>
      </c>
      <c r="B73" s="246"/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6"/>
      <c r="S73" s="246"/>
      <c r="T73" s="246"/>
      <c r="U73" s="246"/>
      <c r="V73" s="246"/>
      <c r="W73" s="246"/>
    </row>
    <row r="74" spans="1:23" s="50" customFormat="1" ht="13.5" customHeight="1">
      <c r="A74" s="350" t="s">
        <v>171</v>
      </c>
      <c r="B74" s="350"/>
      <c r="C74" s="350"/>
      <c r="D74" s="350"/>
      <c r="E74" s="350"/>
      <c r="F74" s="350"/>
      <c r="G74" s="350"/>
      <c r="H74" s="350"/>
      <c r="I74" s="350"/>
      <c r="J74" s="350"/>
      <c r="K74" s="350"/>
      <c r="L74" s="350"/>
      <c r="M74" s="350"/>
      <c r="N74" s="350"/>
      <c r="O74" s="350"/>
      <c r="P74" s="350"/>
      <c r="Q74" s="350"/>
      <c r="R74" s="350"/>
      <c r="S74" s="350"/>
      <c r="T74" s="350"/>
      <c r="U74" s="350"/>
      <c r="V74" s="350"/>
      <c r="W74" s="350"/>
    </row>
    <row r="75" spans="1:15" ht="13.5" customHeight="1">
      <c r="A75" s="50"/>
      <c r="B75" s="50"/>
      <c r="C75" s="48"/>
      <c r="D75" s="48"/>
      <c r="E75" s="16"/>
      <c r="F75" s="49"/>
      <c r="G75" s="49"/>
      <c r="H75" s="49"/>
      <c r="I75" s="49"/>
      <c r="J75" s="49"/>
      <c r="K75" s="49"/>
      <c r="L75" s="49"/>
      <c r="M75" s="49"/>
      <c r="N75" s="49"/>
      <c r="O75" s="49"/>
    </row>
    <row r="76" spans="1:15" ht="13.5" customHeight="1">
      <c r="A76" s="50"/>
      <c r="B76" s="50"/>
      <c r="C76" s="48"/>
      <c r="D76" s="48"/>
      <c r="E76" s="16"/>
      <c r="F76" s="49"/>
      <c r="G76" s="49"/>
      <c r="H76" s="49"/>
      <c r="I76" s="49"/>
      <c r="J76" s="49"/>
      <c r="K76" s="49"/>
      <c r="L76" s="49"/>
      <c r="M76" s="49"/>
      <c r="N76" s="49"/>
      <c r="O76" s="49"/>
    </row>
    <row r="77" spans="1:15" ht="13.5" customHeight="1">
      <c r="A77" s="50"/>
      <c r="B77" s="50"/>
      <c r="C77" s="48"/>
      <c r="D77" s="48"/>
      <c r="E77" s="16"/>
      <c r="F77" s="49"/>
      <c r="G77" s="49"/>
      <c r="H77" s="49"/>
      <c r="I77" s="49"/>
      <c r="J77" s="49"/>
      <c r="K77" s="49"/>
      <c r="L77" s="49"/>
      <c r="M77" s="49"/>
      <c r="N77" s="49"/>
      <c r="O77" s="49"/>
    </row>
    <row r="79" spans="1:12" ht="15.75">
      <c r="A79" s="329" t="s">
        <v>172</v>
      </c>
      <c r="B79" s="329"/>
      <c r="C79" s="330"/>
      <c r="D79" s="330"/>
      <c r="E79" s="330"/>
      <c r="F79" s="330"/>
      <c r="G79" s="330"/>
      <c r="H79" s="330"/>
      <c r="I79" s="330"/>
      <c r="J79" s="330"/>
      <c r="K79" s="330"/>
      <c r="L79" s="322"/>
    </row>
    <row r="80" spans="1:12" ht="13.5" customHeight="1">
      <c r="A80" s="336"/>
      <c r="B80" s="270"/>
      <c r="C80" s="271"/>
      <c r="D80" s="266" t="s">
        <v>9</v>
      </c>
      <c r="E80" s="266" t="s">
        <v>37</v>
      </c>
      <c r="F80" s="263" t="s">
        <v>23</v>
      </c>
      <c r="G80" s="264"/>
      <c r="H80" s="264"/>
      <c r="I80" s="264"/>
      <c r="J80" s="264"/>
      <c r="K80" s="265"/>
      <c r="L80" s="39"/>
    </row>
    <row r="81" spans="1:11" ht="27" customHeight="1">
      <c r="A81" s="272"/>
      <c r="B81" s="273"/>
      <c r="C81" s="274"/>
      <c r="D81" s="278"/>
      <c r="E81" s="278"/>
      <c r="F81" s="266" t="s">
        <v>24</v>
      </c>
      <c r="G81" s="266" t="s">
        <v>94</v>
      </c>
      <c r="H81" s="268" t="s">
        <v>26</v>
      </c>
      <c r="I81" s="264"/>
      <c r="J81" s="264"/>
      <c r="K81" s="265"/>
    </row>
    <row r="82" spans="1:11" ht="13.5">
      <c r="A82" s="275"/>
      <c r="B82" s="276"/>
      <c r="C82" s="277"/>
      <c r="D82" s="267"/>
      <c r="E82" s="267"/>
      <c r="F82" s="267"/>
      <c r="G82" s="267"/>
      <c r="H82" s="8" t="s">
        <v>27</v>
      </c>
      <c r="I82" s="8" t="s">
        <v>28</v>
      </c>
      <c r="J82" s="8" t="s">
        <v>29</v>
      </c>
      <c r="K82" s="8" t="s">
        <v>30</v>
      </c>
    </row>
    <row r="83" spans="1:11" ht="12.75">
      <c r="A83" s="279" t="s">
        <v>14</v>
      </c>
      <c r="B83" s="354"/>
      <c r="C83" s="355"/>
      <c r="D83" s="10" t="s">
        <v>15</v>
      </c>
      <c r="E83" s="10">
        <v>29</v>
      </c>
      <c r="F83" s="10">
        <v>30</v>
      </c>
      <c r="G83" s="10">
        <v>31</v>
      </c>
      <c r="H83" s="10">
        <v>32</v>
      </c>
      <c r="I83" s="10">
        <v>33</v>
      </c>
      <c r="J83" s="10">
        <v>34</v>
      </c>
      <c r="K83" s="10">
        <v>35</v>
      </c>
    </row>
    <row r="84" spans="1:11" ht="13.5" customHeight="1">
      <c r="A84" s="266" t="s">
        <v>38</v>
      </c>
      <c r="B84" s="311" t="s">
        <v>17</v>
      </c>
      <c r="C84" s="23" t="s">
        <v>39</v>
      </c>
      <c r="D84" s="9">
        <v>102</v>
      </c>
      <c r="E84" s="12">
        <v>14</v>
      </c>
      <c r="F84" s="12"/>
      <c r="G84" s="12"/>
      <c r="H84" s="12"/>
      <c r="I84" s="12"/>
      <c r="J84" s="12"/>
      <c r="K84" s="12"/>
    </row>
    <row r="85" spans="1:11" ht="13.5" customHeight="1">
      <c r="A85" s="308"/>
      <c r="B85" s="324"/>
      <c r="C85" s="24" t="s">
        <v>40</v>
      </c>
      <c r="D85" s="8">
        <v>103</v>
      </c>
      <c r="E85" s="25">
        <v>56000</v>
      </c>
      <c r="F85" s="25"/>
      <c r="G85" s="25"/>
      <c r="H85" s="25"/>
      <c r="I85" s="25"/>
      <c r="J85" s="25"/>
      <c r="K85" s="25"/>
    </row>
    <row r="86" spans="1:11" ht="13.5" customHeight="1">
      <c r="A86" s="308"/>
      <c r="B86" s="311" t="s">
        <v>18</v>
      </c>
      <c r="C86" s="24" t="s">
        <v>39</v>
      </c>
      <c r="D86" s="9">
        <v>104</v>
      </c>
      <c r="E86" s="25"/>
      <c r="F86" s="25"/>
      <c r="G86" s="25"/>
      <c r="H86" s="25"/>
      <c r="I86" s="25"/>
      <c r="J86" s="25"/>
      <c r="K86" s="25"/>
    </row>
    <row r="87" spans="1:11" ht="13.5" customHeight="1">
      <c r="A87" s="308"/>
      <c r="B87" s="324"/>
      <c r="C87" s="24" t="s">
        <v>40</v>
      </c>
      <c r="D87" s="8">
        <v>105</v>
      </c>
      <c r="E87" s="25"/>
      <c r="F87" s="25"/>
      <c r="G87" s="25"/>
      <c r="H87" s="25"/>
      <c r="I87" s="25"/>
      <c r="J87" s="25"/>
      <c r="K87" s="25"/>
    </row>
    <row r="88" spans="1:11" ht="13.5" customHeight="1">
      <c r="A88" s="308"/>
      <c r="B88" s="311" t="s">
        <v>93</v>
      </c>
      <c r="C88" s="23" t="s">
        <v>39</v>
      </c>
      <c r="D88" s="9">
        <v>106</v>
      </c>
      <c r="E88" s="12">
        <v>47</v>
      </c>
      <c r="F88" s="12"/>
      <c r="G88" s="12"/>
      <c r="H88" s="12"/>
      <c r="I88" s="12"/>
      <c r="J88" s="12"/>
      <c r="K88" s="12"/>
    </row>
    <row r="89" spans="1:11" ht="13.5" customHeight="1">
      <c r="A89" s="308"/>
      <c r="B89" s="324"/>
      <c r="C89" s="24" t="s">
        <v>40</v>
      </c>
      <c r="D89" s="8">
        <v>107</v>
      </c>
      <c r="E89" s="25">
        <v>171000</v>
      </c>
      <c r="F89" s="25"/>
      <c r="G89" s="25"/>
      <c r="H89" s="25"/>
      <c r="I89" s="25"/>
      <c r="J89" s="25"/>
      <c r="K89" s="25"/>
    </row>
    <row r="90" spans="1:11" ht="13.5" customHeight="1">
      <c r="A90" s="308"/>
      <c r="B90" s="311" t="s">
        <v>85</v>
      </c>
      <c r="C90" s="23" t="s">
        <v>39</v>
      </c>
      <c r="D90" s="9">
        <v>108</v>
      </c>
      <c r="E90" s="12"/>
      <c r="F90" s="12"/>
      <c r="G90" s="12"/>
      <c r="H90" s="12"/>
      <c r="I90" s="12"/>
      <c r="J90" s="12"/>
      <c r="K90" s="12"/>
    </row>
    <row r="91" spans="1:11" ht="13.5" customHeight="1">
      <c r="A91" s="308"/>
      <c r="B91" s="295"/>
      <c r="C91" s="24" t="s">
        <v>40</v>
      </c>
      <c r="D91" s="8">
        <v>109</v>
      </c>
      <c r="E91" s="25"/>
      <c r="F91" s="25"/>
      <c r="G91" s="25"/>
      <c r="H91" s="25"/>
      <c r="I91" s="25"/>
      <c r="J91" s="25"/>
      <c r="K91" s="25"/>
    </row>
    <row r="92" spans="1:11" ht="13.5" customHeight="1">
      <c r="A92" s="308"/>
      <c r="B92" s="311" t="s">
        <v>131</v>
      </c>
      <c r="C92" s="24" t="s">
        <v>39</v>
      </c>
      <c r="D92" s="9">
        <v>110</v>
      </c>
      <c r="E92" s="25"/>
      <c r="F92" s="25"/>
      <c r="G92" s="25"/>
      <c r="H92" s="25"/>
      <c r="I92" s="25"/>
      <c r="J92" s="25"/>
      <c r="K92" s="25"/>
    </row>
    <row r="93" spans="1:11" ht="13.5" customHeight="1">
      <c r="A93" s="308"/>
      <c r="B93" s="324"/>
      <c r="C93" s="24" t="s">
        <v>40</v>
      </c>
      <c r="D93" s="8">
        <v>111</v>
      </c>
      <c r="E93" s="25"/>
      <c r="F93" s="25"/>
      <c r="G93" s="25"/>
      <c r="H93" s="25"/>
      <c r="I93" s="25"/>
      <c r="J93" s="25"/>
      <c r="K93" s="25"/>
    </row>
    <row r="94" spans="1:11" ht="13.5" customHeight="1">
      <c r="A94" s="308"/>
      <c r="B94" s="311" t="s">
        <v>20</v>
      </c>
      <c r="C94" s="24" t="s">
        <v>39</v>
      </c>
      <c r="D94" s="9">
        <v>112</v>
      </c>
      <c r="E94" s="25"/>
      <c r="F94" s="25"/>
      <c r="G94" s="25"/>
      <c r="H94" s="25"/>
      <c r="I94" s="25"/>
      <c r="J94" s="25"/>
      <c r="K94" s="25"/>
    </row>
    <row r="95" spans="1:11" ht="13.5" customHeight="1">
      <c r="A95" s="308"/>
      <c r="B95" s="324"/>
      <c r="C95" s="24" t="s">
        <v>40</v>
      </c>
      <c r="D95" s="8">
        <v>113</v>
      </c>
      <c r="E95" s="25"/>
      <c r="F95" s="25"/>
      <c r="G95" s="25"/>
      <c r="H95" s="25"/>
      <c r="I95" s="25"/>
      <c r="J95" s="25"/>
      <c r="K95" s="25"/>
    </row>
    <row r="96" spans="1:11" ht="13.5" customHeight="1">
      <c r="A96" s="308"/>
      <c r="B96" s="311" t="s">
        <v>21</v>
      </c>
      <c r="C96" s="24" t="s">
        <v>39</v>
      </c>
      <c r="D96" s="9">
        <v>114</v>
      </c>
      <c r="E96" s="26"/>
      <c r="F96" s="26"/>
      <c r="G96" s="26"/>
      <c r="H96" s="25"/>
      <c r="I96" s="25"/>
      <c r="J96" s="25"/>
      <c r="K96" s="25"/>
    </row>
    <row r="97" spans="1:11" ht="13.5" customHeight="1">
      <c r="A97" s="308"/>
      <c r="B97" s="324"/>
      <c r="C97" s="27" t="s">
        <v>40</v>
      </c>
      <c r="D97" s="8">
        <v>115</v>
      </c>
      <c r="E97" s="28"/>
      <c r="F97" s="28"/>
      <c r="G97" s="28"/>
      <c r="H97" s="25"/>
      <c r="I97" s="25"/>
      <c r="J97" s="25"/>
      <c r="K97" s="25"/>
    </row>
    <row r="98" spans="1:11" ht="13.5" customHeight="1">
      <c r="A98" s="308"/>
      <c r="B98" s="311" t="s">
        <v>33</v>
      </c>
      <c r="C98" s="29" t="s">
        <v>73</v>
      </c>
      <c r="D98" s="9">
        <v>116</v>
      </c>
      <c r="E98" s="19">
        <f aca="true" t="shared" si="1" ref="E98:K99">SUM(E84,E86,E88,E90,E92,E94,E96)</f>
        <v>61</v>
      </c>
      <c r="F98" s="19">
        <f t="shared" si="1"/>
        <v>0</v>
      </c>
      <c r="G98" s="19">
        <f t="shared" si="1"/>
        <v>0</v>
      </c>
      <c r="H98" s="19">
        <f t="shared" si="1"/>
        <v>0</v>
      </c>
      <c r="I98" s="19">
        <f t="shared" si="1"/>
        <v>0</v>
      </c>
      <c r="J98" s="19">
        <f t="shared" si="1"/>
        <v>0</v>
      </c>
      <c r="K98" s="19">
        <f t="shared" si="1"/>
        <v>0</v>
      </c>
    </row>
    <row r="99" spans="1:11" ht="13.5" customHeight="1">
      <c r="A99" s="326"/>
      <c r="B99" s="324"/>
      <c r="C99" s="30" t="s">
        <v>74</v>
      </c>
      <c r="D99" s="8">
        <v>117</v>
      </c>
      <c r="E99" s="31">
        <f t="shared" si="1"/>
        <v>227000</v>
      </c>
      <c r="F99" s="31">
        <f t="shared" si="1"/>
        <v>0</v>
      </c>
      <c r="G99" s="31">
        <f t="shared" si="1"/>
        <v>0</v>
      </c>
      <c r="H99" s="31">
        <f t="shared" si="1"/>
        <v>0</v>
      </c>
      <c r="I99" s="31">
        <f t="shared" si="1"/>
        <v>0</v>
      </c>
      <c r="J99" s="31">
        <f t="shared" si="1"/>
        <v>0</v>
      </c>
      <c r="K99" s="31">
        <f t="shared" si="1"/>
        <v>0</v>
      </c>
    </row>
    <row r="100" spans="1:11" ht="13.5" customHeight="1">
      <c r="A100" s="45" t="s">
        <v>173</v>
      </c>
      <c r="B100" s="42"/>
      <c r="C100" s="32"/>
      <c r="D100" s="16"/>
      <c r="E100" s="43"/>
      <c r="F100" s="45" t="s">
        <v>174</v>
      </c>
      <c r="G100" s="43"/>
      <c r="H100" s="43"/>
      <c r="I100" s="43"/>
      <c r="J100" s="43"/>
      <c r="K100" s="43"/>
    </row>
    <row r="101" spans="1:11" ht="13.5" customHeight="1">
      <c r="A101" s="45"/>
      <c r="B101" s="42"/>
      <c r="C101" s="32"/>
      <c r="D101" s="16"/>
      <c r="E101" s="43"/>
      <c r="F101" s="45"/>
      <c r="G101" s="43"/>
      <c r="H101" s="43"/>
      <c r="I101" s="43"/>
      <c r="J101" s="43"/>
      <c r="K101" s="43"/>
    </row>
    <row r="102" spans="1:14" ht="13.5" customHeight="1">
      <c r="A102" s="342" t="s">
        <v>41</v>
      </c>
      <c r="B102" s="342"/>
      <c r="C102" s="343"/>
      <c r="D102" s="343"/>
      <c r="E102" s="343"/>
      <c r="F102" s="343"/>
      <c r="G102" s="343"/>
      <c r="H102" s="343"/>
      <c r="I102" s="343"/>
      <c r="J102" s="343"/>
      <c r="K102" s="343"/>
      <c r="L102" s="343"/>
      <c r="M102" s="343"/>
      <c r="N102" s="343"/>
    </row>
    <row r="103" spans="1:14" ht="13.5" customHeight="1">
      <c r="A103" s="331"/>
      <c r="B103" s="331" t="s">
        <v>9</v>
      </c>
      <c r="C103" s="331" t="s">
        <v>37</v>
      </c>
      <c r="D103" s="331" t="s">
        <v>42</v>
      </c>
      <c r="E103" s="393" t="s">
        <v>43</v>
      </c>
      <c r="F103" s="394"/>
      <c r="G103" s="394"/>
      <c r="H103" s="395"/>
      <c r="I103" s="331" t="s">
        <v>96</v>
      </c>
      <c r="J103" s="393" t="s">
        <v>44</v>
      </c>
      <c r="K103" s="395"/>
      <c r="L103" s="53"/>
      <c r="M103" s="53"/>
      <c r="N103" s="53"/>
    </row>
    <row r="104" spans="1:14" ht="13.5" customHeight="1">
      <c r="A104" s="332"/>
      <c r="B104" s="392"/>
      <c r="C104" s="392"/>
      <c r="D104" s="392"/>
      <c r="E104" s="396"/>
      <c r="F104" s="397"/>
      <c r="G104" s="397"/>
      <c r="H104" s="398"/>
      <c r="I104" s="392"/>
      <c r="J104" s="396"/>
      <c r="K104" s="398"/>
      <c r="L104" s="53"/>
      <c r="M104" s="53"/>
      <c r="N104" s="53"/>
    </row>
    <row r="105" spans="1:14" ht="13.5" customHeight="1">
      <c r="A105" s="332"/>
      <c r="B105" s="392"/>
      <c r="C105" s="392"/>
      <c r="D105" s="392"/>
      <c r="E105" s="331" t="s">
        <v>95</v>
      </c>
      <c r="F105" s="331" t="s">
        <v>27</v>
      </c>
      <c r="G105" s="331" t="s">
        <v>28</v>
      </c>
      <c r="H105" s="331" t="s">
        <v>29</v>
      </c>
      <c r="I105" s="392"/>
      <c r="J105" s="331" t="s">
        <v>39</v>
      </c>
      <c r="K105" s="331" t="s">
        <v>40</v>
      </c>
      <c r="L105" s="53"/>
      <c r="M105" s="53"/>
      <c r="N105" s="53"/>
    </row>
    <row r="106" spans="1:14" ht="13.5" customHeight="1">
      <c r="A106" s="333"/>
      <c r="B106" s="372"/>
      <c r="C106" s="372"/>
      <c r="D106" s="372"/>
      <c r="E106" s="372"/>
      <c r="F106" s="372"/>
      <c r="G106" s="372"/>
      <c r="H106" s="372"/>
      <c r="I106" s="372"/>
      <c r="J106" s="372"/>
      <c r="K106" s="372"/>
      <c r="L106" s="53"/>
      <c r="M106" s="53"/>
      <c r="N106" s="53"/>
    </row>
    <row r="107" spans="1:14" ht="13.5" customHeight="1">
      <c r="A107" s="56" t="s">
        <v>14</v>
      </c>
      <c r="B107" s="55" t="s">
        <v>15</v>
      </c>
      <c r="C107" s="55">
        <v>36</v>
      </c>
      <c r="D107" s="55">
        <v>37</v>
      </c>
      <c r="E107" s="55">
        <v>38</v>
      </c>
      <c r="F107" s="55">
        <v>39</v>
      </c>
      <c r="G107" s="55">
        <v>40</v>
      </c>
      <c r="H107" s="55">
        <v>41</v>
      </c>
      <c r="I107" s="55">
        <v>42</v>
      </c>
      <c r="J107" s="55">
        <v>43</v>
      </c>
      <c r="K107" s="55">
        <v>44</v>
      </c>
      <c r="L107" s="53"/>
      <c r="M107" s="53"/>
      <c r="N107" s="53"/>
    </row>
    <row r="108" spans="1:14" ht="13.5" customHeight="1">
      <c r="A108" s="57" t="s">
        <v>76</v>
      </c>
      <c r="B108" s="54" t="s">
        <v>189</v>
      </c>
      <c r="C108" s="13"/>
      <c r="D108" s="13"/>
      <c r="E108" s="13"/>
      <c r="F108" s="13"/>
      <c r="G108" s="13"/>
      <c r="H108" s="13"/>
      <c r="I108" s="13"/>
      <c r="J108" s="13"/>
      <c r="K108" s="13"/>
      <c r="L108" s="53"/>
      <c r="M108" s="53"/>
      <c r="N108" s="53"/>
    </row>
    <row r="109" spans="1:14" ht="13.5">
      <c r="A109" s="57" t="s">
        <v>77</v>
      </c>
      <c r="B109" s="54" t="s">
        <v>190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53"/>
      <c r="M109" s="53"/>
      <c r="N109" s="53"/>
    </row>
    <row r="110" spans="1:14" ht="13.5" customHeight="1">
      <c r="A110" s="57" t="s">
        <v>78</v>
      </c>
      <c r="B110" s="54" t="s">
        <v>191</v>
      </c>
      <c r="C110" s="13">
        <v>11</v>
      </c>
      <c r="D110" s="13">
        <v>9000</v>
      </c>
      <c r="E110" s="13"/>
      <c r="F110" s="13"/>
      <c r="G110" s="13"/>
      <c r="H110" s="13"/>
      <c r="I110" s="13"/>
      <c r="J110" s="13">
        <v>11</v>
      </c>
      <c r="K110" s="13">
        <v>9000</v>
      </c>
      <c r="L110" s="53"/>
      <c r="M110" s="53"/>
      <c r="N110" s="53"/>
    </row>
    <row r="111" spans="1:14" ht="13.5" customHeight="1">
      <c r="A111" s="85" t="s">
        <v>192</v>
      </c>
      <c r="B111" s="86"/>
      <c r="C111" s="87">
        <f>SUM(C108:C110)</f>
        <v>11</v>
      </c>
      <c r="D111" s="88">
        <f>SUM(D108:D110)</f>
        <v>9000</v>
      </c>
      <c r="E111" s="86"/>
      <c r="F111" s="86"/>
      <c r="G111" s="86"/>
      <c r="H111" s="86"/>
      <c r="I111" s="86"/>
      <c r="J111" s="89">
        <f>SUM(J108:J110)</f>
        <v>11</v>
      </c>
      <c r="K111" s="87">
        <f>SUM(K108:K110)</f>
        <v>9000</v>
      </c>
      <c r="L111"/>
      <c r="M111"/>
      <c r="N111"/>
    </row>
    <row r="112" spans="1:11" ht="13.5" customHeight="1">
      <c r="A112" s="15"/>
      <c r="B112" s="16"/>
      <c r="C112" s="43"/>
      <c r="D112" s="43"/>
      <c r="E112" s="43"/>
      <c r="F112" s="43"/>
      <c r="G112" s="43"/>
      <c r="H112" s="43"/>
      <c r="I112" s="43"/>
      <c r="J112" s="43"/>
      <c r="K112" s="43"/>
    </row>
    <row r="113" spans="1:2" ht="13.5" customHeight="1">
      <c r="A113" s="33"/>
      <c r="B113" s="33"/>
    </row>
    <row r="114" spans="1:11" ht="15.75">
      <c r="A114" s="321" t="s">
        <v>97</v>
      </c>
      <c r="B114" s="321"/>
      <c r="C114" s="322"/>
      <c r="D114" s="322"/>
      <c r="E114" s="322"/>
      <c r="F114" s="322"/>
      <c r="G114" s="322"/>
      <c r="H114" s="323"/>
      <c r="I114" s="323"/>
      <c r="J114" s="323"/>
      <c r="K114" s="323"/>
    </row>
    <row r="115" spans="1:7" ht="27" customHeight="1">
      <c r="A115" s="336"/>
      <c r="B115" s="337"/>
      <c r="C115" s="338"/>
      <c r="D115" s="266" t="s">
        <v>9</v>
      </c>
      <c r="E115" s="266" t="s">
        <v>45</v>
      </c>
      <c r="F115" s="263" t="s">
        <v>46</v>
      </c>
      <c r="G115" s="327"/>
    </row>
    <row r="116" spans="1:7" ht="27">
      <c r="A116" s="339"/>
      <c r="B116" s="340"/>
      <c r="C116" s="341"/>
      <c r="D116" s="307"/>
      <c r="E116" s="307"/>
      <c r="F116" s="21" t="s">
        <v>47</v>
      </c>
      <c r="G116" s="21" t="s">
        <v>48</v>
      </c>
    </row>
    <row r="117" spans="1:7" ht="12.75">
      <c r="A117" s="279" t="s">
        <v>14</v>
      </c>
      <c r="B117" s="299"/>
      <c r="C117" s="300"/>
      <c r="D117" s="10" t="s">
        <v>15</v>
      </c>
      <c r="E117" s="81">
        <v>45</v>
      </c>
      <c r="F117" s="81">
        <v>46</v>
      </c>
      <c r="G117" s="81">
        <v>47</v>
      </c>
    </row>
    <row r="118" spans="1:7" ht="13.5">
      <c r="A118" s="367" t="s">
        <v>98</v>
      </c>
      <c r="B118" s="370" t="s">
        <v>175</v>
      </c>
      <c r="C118" s="371"/>
      <c r="D118" s="9">
        <v>128</v>
      </c>
      <c r="E118" s="177">
        <v>1</v>
      </c>
      <c r="F118" s="177">
        <v>1</v>
      </c>
      <c r="G118" s="177">
        <v>0</v>
      </c>
    </row>
    <row r="119" spans="1:7" ht="13.5">
      <c r="A119" s="368"/>
      <c r="B119" s="370" t="s">
        <v>176</v>
      </c>
      <c r="C119" s="371"/>
      <c r="D119" s="9">
        <v>129</v>
      </c>
      <c r="E119" s="177">
        <v>44</v>
      </c>
      <c r="F119" s="177">
        <v>40</v>
      </c>
      <c r="G119" s="177">
        <v>4</v>
      </c>
    </row>
    <row r="120" spans="1:10" ht="13.5" customHeight="1">
      <c r="A120" s="368"/>
      <c r="B120" s="320" t="s">
        <v>111</v>
      </c>
      <c r="C120" s="319"/>
      <c r="D120" s="36">
        <v>130</v>
      </c>
      <c r="E120" s="178">
        <v>16</v>
      </c>
      <c r="F120" s="179">
        <v>16</v>
      </c>
      <c r="G120" s="179">
        <v>0</v>
      </c>
      <c r="J120" s="34"/>
    </row>
    <row r="121" spans="1:10" ht="13.5" customHeight="1">
      <c r="A121" s="368"/>
      <c r="B121" s="285" t="s">
        <v>49</v>
      </c>
      <c r="C121" s="319"/>
      <c r="D121" s="36">
        <v>131</v>
      </c>
      <c r="E121" s="178">
        <v>0</v>
      </c>
      <c r="F121" s="179">
        <v>0</v>
      </c>
      <c r="G121" s="179">
        <v>0</v>
      </c>
      <c r="J121" s="34"/>
    </row>
    <row r="122" spans="1:10" ht="13.5" customHeight="1">
      <c r="A122" s="368"/>
      <c r="B122" s="285" t="s">
        <v>50</v>
      </c>
      <c r="C122" s="319"/>
      <c r="D122" s="36">
        <v>132</v>
      </c>
      <c r="E122" s="178">
        <v>50</v>
      </c>
      <c r="F122" s="179">
        <v>48</v>
      </c>
      <c r="G122" s="179">
        <v>2</v>
      </c>
      <c r="J122" s="34"/>
    </row>
    <row r="123" spans="1:10" ht="13.5" customHeight="1">
      <c r="A123" s="368"/>
      <c r="B123" s="285" t="s">
        <v>99</v>
      </c>
      <c r="C123" s="319"/>
      <c r="D123" s="36">
        <v>133</v>
      </c>
      <c r="E123" s="178">
        <v>4</v>
      </c>
      <c r="F123" s="179">
        <v>4</v>
      </c>
      <c r="G123" s="179">
        <v>0</v>
      </c>
      <c r="J123" s="34"/>
    </row>
    <row r="124" spans="1:10" ht="13.5" customHeight="1">
      <c r="A124" s="368"/>
      <c r="B124" s="285" t="s">
        <v>100</v>
      </c>
      <c r="C124" s="319"/>
      <c r="D124" s="36">
        <v>134</v>
      </c>
      <c r="E124" s="178">
        <v>0</v>
      </c>
      <c r="F124" s="179">
        <v>0</v>
      </c>
      <c r="G124" s="179">
        <v>0</v>
      </c>
      <c r="J124" s="34"/>
    </row>
    <row r="125" spans="1:10" ht="13.5" customHeight="1">
      <c r="A125" s="368"/>
      <c r="B125" s="285" t="s">
        <v>51</v>
      </c>
      <c r="C125" s="319"/>
      <c r="D125" s="36">
        <v>135</v>
      </c>
      <c r="E125" s="178">
        <v>13</v>
      </c>
      <c r="F125" s="179">
        <v>13</v>
      </c>
      <c r="G125" s="179">
        <v>0</v>
      </c>
      <c r="J125" s="34"/>
    </row>
    <row r="126" spans="1:10" ht="13.5" customHeight="1">
      <c r="A126" s="368"/>
      <c r="B126" s="285" t="s">
        <v>54</v>
      </c>
      <c r="C126" s="319"/>
      <c r="D126" s="36">
        <v>136</v>
      </c>
      <c r="E126" s="178">
        <v>42</v>
      </c>
      <c r="F126" s="179">
        <v>35</v>
      </c>
      <c r="G126" s="179">
        <v>7</v>
      </c>
      <c r="J126" s="34"/>
    </row>
    <row r="127" spans="1:10" ht="13.5" customHeight="1">
      <c r="A127" s="368"/>
      <c r="B127" s="285" t="s">
        <v>101</v>
      </c>
      <c r="C127" s="319"/>
      <c r="D127" s="36">
        <v>137</v>
      </c>
      <c r="E127" s="178">
        <v>40</v>
      </c>
      <c r="F127" s="179">
        <v>39</v>
      </c>
      <c r="G127" s="179">
        <v>1</v>
      </c>
      <c r="J127" s="34"/>
    </row>
    <row r="128" spans="1:10" ht="13.5" customHeight="1">
      <c r="A128" s="368"/>
      <c r="B128" s="285" t="s">
        <v>55</v>
      </c>
      <c r="C128" s="319"/>
      <c r="D128" s="36">
        <v>138</v>
      </c>
      <c r="E128" s="178">
        <v>35</v>
      </c>
      <c r="F128" s="179">
        <v>33</v>
      </c>
      <c r="G128" s="179">
        <v>2</v>
      </c>
      <c r="J128" s="34"/>
    </row>
    <row r="129" spans="1:10" ht="13.5" customHeight="1">
      <c r="A129" s="368"/>
      <c r="B129" s="320" t="s">
        <v>56</v>
      </c>
      <c r="C129" s="319"/>
      <c r="D129" s="36">
        <v>139</v>
      </c>
      <c r="E129" s="178">
        <v>7</v>
      </c>
      <c r="F129" s="179">
        <v>4</v>
      </c>
      <c r="G129" s="179">
        <v>3</v>
      </c>
      <c r="J129" s="34"/>
    </row>
    <row r="130" spans="1:10" ht="27" customHeight="1">
      <c r="A130" s="368"/>
      <c r="B130" s="285" t="s">
        <v>57</v>
      </c>
      <c r="C130" s="319"/>
      <c r="D130" s="36">
        <v>140</v>
      </c>
      <c r="E130" s="178">
        <v>15</v>
      </c>
      <c r="F130" s="179">
        <v>14</v>
      </c>
      <c r="G130" s="179">
        <v>1</v>
      </c>
      <c r="J130" s="34"/>
    </row>
    <row r="131" spans="1:10" ht="27" customHeight="1">
      <c r="A131" s="368"/>
      <c r="B131" s="285" t="s">
        <v>102</v>
      </c>
      <c r="C131" s="319"/>
      <c r="D131" s="36">
        <v>141</v>
      </c>
      <c r="E131" s="178">
        <v>1</v>
      </c>
      <c r="F131" s="179">
        <v>0</v>
      </c>
      <c r="G131" s="179">
        <v>1</v>
      </c>
      <c r="J131" s="34"/>
    </row>
    <row r="132" spans="1:10" ht="13.5" customHeight="1">
      <c r="A132" s="368"/>
      <c r="B132" s="285" t="s">
        <v>103</v>
      </c>
      <c r="C132" s="319"/>
      <c r="D132" s="36">
        <v>142</v>
      </c>
      <c r="E132" s="178">
        <v>8</v>
      </c>
      <c r="F132" s="179">
        <v>3</v>
      </c>
      <c r="G132" s="179">
        <v>5</v>
      </c>
      <c r="J132" s="34"/>
    </row>
    <row r="133" spans="1:10" ht="13.5" customHeight="1">
      <c r="A133" s="368"/>
      <c r="B133" s="285" t="s">
        <v>104</v>
      </c>
      <c r="C133" s="319"/>
      <c r="D133" s="36">
        <v>143</v>
      </c>
      <c r="E133" s="178">
        <v>0</v>
      </c>
      <c r="F133" s="179">
        <v>0</v>
      </c>
      <c r="G133" s="179">
        <v>0</v>
      </c>
      <c r="J133" s="34"/>
    </row>
    <row r="134" spans="1:10" ht="13.5" customHeight="1">
      <c r="A134" s="368"/>
      <c r="B134" s="285" t="s">
        <v>105</v>
      </c>
      <c r="C134" s="319"/>
      <c r="D134" s="36">
        <v>144</v>
      </c>
      <c r="E134" s="178">
        <v>2</v>
      </c>
      <c r="F134" s="179">
        <v>1</v>
      </c>
      <c r="G134" s="179">
        <v>1</v>
      </c>
      <c r="J134" s="34"/>
    </row>
    <row r="135" spans="1:10" ht="13.5" customHeight="1">
      <c r="A135" s="368"/>
      <c r="B135" s="285" t="s">
        <v>52</v>
      </c>
      <c r="C135" s="319"/>
      <c r="D135" s="36">
        <v>145</v>
      </c>
      <c r="E135" s="178">
        <v>271</v>
      </c>
      <c r="F135" s="179">
        <v>176</v>
      </c>
      <c r="G135" s="179">
        <v>95</v>
      </c>
      <c r="J135" s="34"/>
    </row>
    <row r="136" spans="1:10" ht="13.5" customHeight="1">
      <c r="A136" s="368"/>
      <c r="B136" s="285" t="s">
        <v>106</v>
      </c>
      <c r="C136" s="319"/>
      <c r="D136" s="36">
        <v>146</v>
      </c>
      <c r="E136" s="178"/>
      <c r="F136" s="179"/>
      <c r="G136" s="179"/>
      <c r="J136" s="34"/>
    </row>
    <row r="137" spans="1:10" ht="27" customHeight="1">
      <c r="A137" s="368"/>
      <c r="B137" s="285" t="s">
        <v>53</v>
      </c>
      <c r="C137" s="319"/>
      <c r="D137" s="36">
        <v>147</v>
      </c>
      <c r="E137" s="178">
        <v>100</v>
      </c>
      <c r="F137" s="179">
        <v>97</v>
      </c>
      <c r="G137" s="179">
        <v>3</v>
      </c>
      <c r="J137" s="34"/>
    </row>
    <row r="138" spans="1:10" ht="13.5" customHeight="1">
      <c r="A138" s="368"/>
      <c r="B138" s="285" t="s">
        <v>107</v>
      </c>
      <c r="C138" s="319"/>
      <c r="D138" s="36">
        <v>148</v>
      </c>
      <c r="E138" s="178">
        <v>64</v>
      </c>
      <c r="F138" s="179">
        <v>52</v>
      </c>
      <c r="G138" s="179">
        <v>12</v>
      </c>
      <c r="J138" s="34"/>
    </row>
    <row r="139" spans="1:10" ht="13.5" customHeight="1">
      <c r="A139" s="368"/>
      <c r="B139" s="285" t="s">
        <v>108</v>
      </c>
      <c r="C139" s="319"/>
      <c r="D139" s="36">
        <v>149</v>
      </c>
      <c r="E139" s="178">
        <v>21</v>
      </c>
      <c r="F139" s="179">
        <v>21</v>
      </c>
      <c r="G139" s="179">
        <v>0</v>
      </c>
      <c r="J139" s="34"/>
    </row>
    <row r="140" spans="1:10" ht="27" customHeight="1">
      <c r="A140" s="368"/>
      <c r="B140" s="285" t="s">
        <v>112</v>
      </c>
      <c r="C140" s="319"/>
      <c r="D140" s="36">
        <v>150</v>
      </c>
      <c r="E140" s="178">
        <v>7</v>
      </c>
      <c r="F140" s="179">
        <v>7</v>
      </c>
      <c r="G140" s="179">
        <v>0</v>
      </c>
      <c r="J140" s="34"/>
    </row>
    <row r="141" spans="1:10" ht="27" customHeight="1">
      <c r="A141" s="368"/>
      <c r="B141" s="285" t="s">
        <v>109</v>
      </c>
      <c r="C141" s="319"/>
      <c r="D141" s="36">
        <v>151</v>
      </c>
      <c r="E141" s="178">
        <v>8</v>
      </c>
      <c r="F141" s="179"/>
      <c r="G141" s="179"/>
      <c r="J141" s="34"/>
    </row>
    <row r="142" spans="1:10" ht="27" customHeight="1">
      <c r="A142" s="368"/>
      <c r="B142" s="285" t="s">
        <v>110</v>
      </c>
      <c r="C142" s="319"/>
      <c r="D142" s="36">
        <v>152</v>
      </c>
      <c r="E142" s="178"/>
      <c r="F142" s="179"/>
      <c r="G142" s="179"/>
      <c r="J142" s="34"/>
    </row>
    <row r="143" spans="1:10" ht="13.5" customHeight="1">
      <c r="A143" s="368"/>
      <c r="B143" s="285" t="s">
        <v>58</v>
      </c>
      <c r="C143" s="319"/>
      <c r="D143" s="36">
        <v>153</v>
      </c>
      <c r="E143" s="178">
        <v>168</v>
      </c>
      <c r="F143" s="179">
        <v>118</v>
      </c>
      <c r="G143" s="179">
        <v>50</v>
      </c>
      <c r="J143" s="34"/>
    </row>
    <row r="144" spans="1:10" ht="27" customHeight="1">
      <c r="A144" s="368"/>
      <c r="B144" s="285" t="s">
        <v>113</v>
      </c>
      <c r="C144" s="319"/>
      <c r="D144" s="36">
        <v>154</v>
      </c>
      <c r="E144" s="178">
        <v>3</v>
      </c>
      <c r="F144" s="179">
        <v>2</v>
      </c>
      <c r="G144" s="179">
        <v>1</v>
      </c>
      <c r="J144" s="34"/>
    </row>
    <row r="145" spans="1:10" ht="13.5" customHeight="1">
      <c r="A145" s="369"/>
      <c r="B145" s="320" t="s">
        <v>59</v>
      </c>
      <c r="C145" s="319"/>
      <c r="D145" s="36">
        <v>155</v>
      </c>
      <c r="E145" s="178">
        <v>15</v>
      </c>
      <c r="F145" s="179">
        <v>15</v>
      </c>
      <c r="G145" s="179">
        <f>-E13732</f>
        <v>0</v>
      </c>
      <c r="J145" s="34"/>
    </row>
    <row r="146" spans="1:2" ht="15.75">
      <c r="A146" s="33"/>
      <c r="B146" s="33"/>
    </row>
    <row r="147" spans="1:2" ht="15.75">
      <c r="A147" s="33" t="s">
        <v>60</v>
      </c>
      <c r="B147" s="33"/>
    </row>
    <row r="148" spans="1:15" ht="27" customHeight="1">
      <c r="A148" s="336"/>
      <c r="B148" s="337"/>
      <c r="C148" s="338"/>
      <c r="D148" s="266" t="s">
        <v>9</v>
      </c>
      <c r="E148" s="266" t="s">
        <v>118</v>
      </c>
      <c r="F148" s="268" t="s">
        <v>61</v>
      </c>
      <c r="G148" s="374"/>
      <c r="H148" s="374"/>
      <c r="I148" s="375"/>
      <c r="J148" s="268" t="s">
        <v>62</v>
      </c>
      <c r="K148" s="374"/>
      <c r="L148" s="375"/>
      <c r="M148" s="376" t="s">
        <v>115</v>
      </c>
      <c r="N148" s="377"/>
      <c r="O148" s="378"/>
    </row>
    <row r="149" spans="1:15" ht="27" customHeight="1">
      <c r="A149" s="357"/>
      <c r="B149" s="358"/>
      <c r="C149" s="359"/>
      <c r="D149" s="334"/>
      <c r="E149" s="308"/>
      <c r="F149" s="266" t="s">
        <v>117</v>
      </c>
      <c r="G149" s="376" t="s">
        <v>63</v>
      </c>
      <c r="H149" s="377"/>
      <c r="I149" s="385"/>
      <c r="J149" s="266" t="s">
        <v>64</v>
      </c>
      <c r="K149" s="266" t="s">
        <v>65</v>
      </c>
      <c r="L149" s="266" t="s">
        <v>116</v>
      </c>
      <c r="M149" s="379"/>
      <c r="N149" s="380"/>
      <c r="O149" s="381"/>
    </row>
    <row r="150" spans="1:15" ht="27" customHeight="1">
      <c r="A150" s="357"/>
      <c r="B150" s="358"/>
      <c r="C150" s="359"/>
      <c r="D150" s="334"/>
      <c r="E150" s="308"/>
      <c r="F150" s="308"/>
      <c r="G150" s="386"/>
      <c r="H150" s="387"/>
      <c r="I150" s="388"/>
      <c r="J150" s="308"/>
      <c r="K150" s="308"/>
      <c r="L150" s="278"/>
      <c r="M150" s="379"/>
      <c r="N150" s="380"/>
      <c r="O150" s="381"/>
    </row>
    <row r="151" spans="1:15" ht="27" customHeight="1">
      <c r="A151" s="357"/>
      <c r="B151" s="358"/>
      <c r="C151" s="359"/>
      <c r="D151" s="334"/>
      <c r="E151" s="308"/>
      <c r="F151" s="308"/>
      <c r="G151" s="389"/>
      <c r="H151" s="390"/>
      <c r="I151" s="391"/>
      <c r="J151" s="308"/>
      <c r="K151" s="308"/>
      <c r="L151" s="278"/>
      <c r="M151" s="382"/>
      <c r="N151" s="383"/>
      <c r="O151" s="384"/>
    </row>
    <row r="152" spans="1:15" ht="27" customHeight="1">
      <c r="A152" s="339"/>
      <c r="B152" s="340"/>
      <c r="C152" s="341"/>
      <c r="D152" s="307"/>
      <c r="E152" s="326"/>
      <c r="F152" s="326"/>
      <c r="G152" s="9" t="s">
        <v>66</v>
      </c>
      <c r="H152" s="9" t="s">
        <v>67</v>
      </c>
      <c r="I152" s="9" t="s">
        <v>68</v>
      </c>
      <c r="J152" s="326"/>
      <c r="K152" s="326"/>
      <c r="L152" s="267"/>
      <c r="M152" s="9" t="s">
        <v>66</v>
      </c>
      <c r="N152" s="9" t="s">
        <v>67</v>
      </c>
      <c r="O152" s="9" t="s">
        <v>68</v>
      </c>
    </row>
    <row r="153" spans="1:15" ht="13.5" customHeight="1">
      <c r="A153" s="360" t="s">
        <v>14</v>
      </c>
      <c r="B153" s="361"/>
      <c r="C153" s="362"/>
      <c r="D153" s="35" t="s">
        <v>15</v>
      </c>
      <c r="E153" s="35">
        <v>48</v>
      </c>
      <c r="F153" s="35">
        <v>49</v>
      </c>
      <c r="G153" s="35">
        <v>50</v>
      </c>
      <c r="H153" s="35">
        <v>51</v>
      </c>
      <c r="I153" s="35">
        <v>52</v>
      </c>
      <c r="J153" s="35">
        <v>53</v>
      </c>
      <c r="K153" s="35">
        <v>54</v>
      </c>
      <c r="L153" s="35">
        <v>55</v>
      </c>
      <c r="M153" s="35">
        <v>56</v>
      </c>
      <c r="N153" s="35">
        <v>57</v>
      </c>
      <c r="O153" s="35">
        <v>58</v>
      </c>
    </row>
    <row r="154" spans="1:15" ht="27" customHeight="1">
      <c r="A154" s="363" t="s">
        <v>177</v>
      </c>
      <c r="B154" s="356" t="s">
        <v>114</v>
      </c>
      <c r="C154" s="319"/>
      <c r="D154" s="36">
        <v>156</v>
      </c>
      <c r="E154" s="82">
        <v>14</v>
      </c>
      <c r="F154" s="82">
        <v>57</v>
      </c>
      <c r="G154" s="83"/>
      <c r="H154" s="82">
        <v>13</v>
      </c>
      <c r="I154" s="82">
        <v>0.5</v>
      </c>
      <c r="J154" s="82">
        <v>56</v>
      </c>
      <c r="K154" s="82">
        <v>1</v>
      </c>
      <c r="L154" s="82"/>
      <c r="M154" s="83"/>
      <c r="N154" s="82"/>
      <c r="O154" s="82"/>
    </row>
    <row r="155" spans="1:15" ht="27" customHeight="1">
      <c r="A155" s="364"/>
      <c r="B155" s="356" t="s">
        <v>179</v>
      </c>
      <c r="C155" s="319"/>
      <c r="D155" s="36">
        <v>157</v>
      </c>
      <c r="E155" s="82"/>
      <c r="F155" s="82"/>
      <c r="G155" s="82"/>
      <c r="H155" s="84"/>
      <c r="I155" s="84"/>
      <c r="J155" s="82"/>
      <c r="K155" s="82"/>
      <c r="L155" s="82"/>
      <c r="M155" s="82"/>
      <c r="N155" s="84"/>
      <c r="O155" s="84"/>
    </row>
    <row r="156" spans="1:15" ht="27" customHeight="1">
      <c r="A156" s="365" t="s">
        <v>178</v>
      </c>
      <c r="B156" s="285" t="s">
        <v>180</v>
      </c>
      <c r="C156" s="319"/>
      <c r="D156" s="36">
        <v>158</v>
      </c>
      <c r="E156" s="82"/>
      <c r="F156" s="82"/>
      <c r="G156" s="82"/>
      <c r="H156" s="84"/>
      <c r="I156" s="84"/>
      <c r="J156" s="82"/>
      <c r="K156" s="82"/>
      <c r="L156" s="82"/>
      <c r="M156" s="82"/>
      <c r="N156" s="84"/>
      <c r="O156" s="84"/>
    </row>
    <row r="157" spans="1:15" ht="13.5" customHeight="1">
      <c r="A157" s="366"/>
      <c r="B157" s="320" t="s">
        <v>69</v>
      </c>
      <c r="C157" s="319"/>
      <c r="D157" s="36">
        <v>159</v>
      </c>
      <c r="E157" s="82"/>
      <c r="F157" s="82"/>
      <c r="G157" s="82"/>
      <c r="H157" s="84"/>
      <c r="I157" s="84"/>
      <c r="J157" s="82"/>
      <c r="K157" s="82"/>
      <c r="L157" s="82"/>
      <c r="M157" s="82"/>
      <c r="N157" s="84"/>
      <c r="O157" s="84"/>
    </row>
    <row r="158" spans="1:15" ht="13.5" customHeight="1">
      <c r="A158" s="366"/>
      <c r="B158" s="285" t="s">
        <v>70</v>
      </c>
      <c r="C158" s="319"/>
      <c r="D158" s="36">
        <v>160</v>
      </c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</row>
    <row r="159" spans="1:15" ht="54" customHeight="1">
      <c r="A159" s="366"/>
      <c r="B159" s="285" t="s">
        <v>181</v>
      </c>
      <c r="C159" s="319"/>
      <c r="D159" s="36">
        <v>161</v>
      </c>
      <c r="E159" s="82"/>
      <c r="F159" s="82"/>
      <c r="G159" s="82"/>
      <c r="H159" s="84"/>
      <c r="I159" s="84"/>
      <c r="J159" s="82"/>
      <c r="K159" s="82"/>
      <c r="L159" s="82"/>
      <c r="M159" s="82"/>
      <c r="N159" s="84"/>
      <c r="O159" s="84"/>
    </row>
    <row r="160" spans="1:2" ht="13.5">
      <c r="A160" s="20"/>
      <c r="B160" s="20"/>
    </row>
    <row r="161" spans="1:15" ht="12.75">
      <c r="A161" s="373" t="s">
        <v>182</v>
      </c>
      <c r="B161" s="373"/>
      <c r="C161" s="373"/>
      <c r="D161" s="373"/>
      <c r="E161" s="373"/>
      <c r="F161" s="373"/>
      <c r="G161" s="373"/>
      <c r="H161" s="373"/>
      <c r="I161" s="373"/>
      <c r="J161" s="373"/>
      <c r="K161" s="373"/>
      <c r="L161" s="373"/>
      <c r="M161" s="373"/>
      <c r="N161" s="373"/>
      <c r="O161" s="373"/>
    </row>
  </sheetData>
  <sheetProtection/>
  <mergeCells count="169">
    <mergeCell ref="G105:G106"/>
    <mergeCell ref="H105:H106"/>
    <mergeCell ref="J105:J106"/>
    <mergeCell ref="K105:K106"/>
    <mergeCell ref="A102:N102"/>
    <mergeCell ref="A103:A106"/>
    <mergeCell ref="B103:B106"/>
    <mergeCell ref="C103:C106"/>
    <mergeCell ref="D103:D106"/>
    <mergeCell ref="E103:H104"/>
    <mergeCell ref="I103:I106"/>
    <mergeCell ref="J103:K104"/>
    <mergeCell ref="E105:E106"/>
    <mergeCell ref="F105:F106"/>
    <mergeCell ref="A161:O161"/>
    <mergeCell ref="F148:I148"/>
    <mergeCell ref="J148:L148"/>
    <mergeCell ref="M148:O151"/>
    <mergeCell ref="F149:F152"/>
    <mergeCell ref="G149:I151"/>
    <mergeCell ref="J149:J152"/>
    <mergeCell ref="K149:K152"/>
    <mergeCell ref="L149:L152"/>
    <mergeCell ref="B11:E11"/>
    <mergeCell ref="F8:G8"/>
    <mergeCell ref="B142:C142"/>
    <mergeCell ref="B143:C143"/>
    <mergeCell ref="B134:C134"/>
    <mergeCell ref="B135:C135"/>
    <mergeCell ref="B92:B93"/>
    <mergeCell ref="A117:C117"/>
    <mergeCell ref="B122:C122"/>
    <mergeCell ref="B140:C140"/>
    <mergeCell ref="B141:C141"/>
    <mergeCell ref="A118:A145"/>
    <mergeCell ref="B144:C144"/>
    <mergeCell ref="B145:C145"/>
    <mergeCell ref="B124:C124"/>
    <mergeCell ref="B118:C118"/>
    <mergeCell ref="B119:C119"/>
    <mergeCell ref="B156:C156"/>
    <mergeCell ref="B157:C157"/>
    <mergeCell ref="B155:C155"/>
    <mergeCell ref="B154:C154"/>
    <mergeCell ref="A148:C152"/>
    <mergeCell ref="A153:C153"/>
    <mergeCell ref="A154:A155"/>
    <mergeCell ref="A156:A159"/>
    <mergeCell ref="B158:C158"/>
    <mergeCell ref="B159:C159"/>
    <mergeCell ref="H81:K81"/>
    <mergeCell ref="F80:K80"/>
    <mergeCell ref="A80:C82"/>
    <mergeCell ref="A84:A99"/>
    <mergeCell ref="B94:B95"/>
    <mergeCell ref="A83:C83"/>
    <mergeCell ref="B96:B97"/>
    <mergeCell ref="B98:B99"/>
    <mergeCell ref="B86:B87"/>
    <mergeCell ref="B88:B89"/>
    <mergeCell ref="A74:W74"/>
    <mergeCell ref="B64:D64"/>
    <mergeCell ref="A65:D65"/>
    <mergeCell ref="A66:D66"/>
    <mergeCell ref="A63:A64"/>
    <mergeCell ref="B63:D63"/>
    <mergeCell ref="A71:W71"/>
    <mergeCell ref="A69:W69"/>
    <mergeCell ref="A70:W70"/>
    <mergeCell ref="D80:D82"/>
    <mergeCell ref="E80:E82"/>
    <mergeCell ref="E33:E35"/>
    <mergeCell ref="A53:D53"/>
    <mergeCell ref="F51:F52"/>
    <mergeCell ref="A72:W72"/>
    <mergeCell ref="A73:W73"/>
    <mergeCell ref="F33:K33"/>
    <mergeCell ref="F81:F82"/>
    <mergeCell ref="G81:G82"/>
    <mergeCell ref="B37:C37"/>
    <mergeCell ref="A60:A61"/>
    <mergeCell ref="B60:D60"/>
    <mergeCell ref="A50:L50"/>
    <mergeCell ref="B58:C59"/>
    <mergeCell ref="G34:G35"/>
    <mergeCell ref="B61:D61"/>
    <mergeCell ref="B44:C44"/>
    <mergeCell ref="B38:C38"/>
    <mergeCell ref="D33:D35"/>
    <mergeCell ref="B138:C138"/>
    <mergeCell ref="B139:C139"/>
    <mergeCell ref="B133:C133"/>
    <mergeCell ref="B125:C125"/>
    <mergeCell ref="B126:C126"/>
    <mergeCell ref="B129:C129"/>
    <mergeCell ref="B127:C127"/>
    <mergeCell ref="B137:C137"/>
    <mergeCell ref="A62:D62"/>
    <mergeCell ref="B136:C136"/>
    <mergeCell ref="B131:C131"/>
    <mergeCell ref="D148:D152"/>
    <mergeCell ref="E148:E152"/>
    <mergeCell ref="F9:G9"/>
    <mergeCell ref="F10:G10"/>
    <mergeCell ref="F11:G11"/>
    <mergeCell ref="A79:L79"/>
    <mergeCell ref="A115:C116"/>
    <mergeCell ref="D115:D116"/>
    <mergeCell ref="F115:G115"/>
    <mergeCell ref="B130:C130"/>
    <mergeCell ref="B90:B91"/>
    <mergeCell ref="A32:L32"/>
    <mergeCell ref="E15:E16"/>
    <mergeCell ref="F15:G15"/>
    <mergeCell ref="A30:C30"/>
    <mergeCell ref="A15:C16"/>
    <mergeCell ref="D15:D16"/>
    <mergeCell ref="B84:B85"/>
    <mergeCell ref="B132:C132"/>
    <mergeCell ref="H11:L11"/>
    <mergeCell ref="B128:C128"/>
    <mergeCell ref="B120:C120"/>
    <mergeCell ref="B123:C123"/>
    <mergeCell ref="B121:C121"/>
    <mergeCell ref="A114:K114"/>
    <mergeCell ref="B24:B25"/>
    <mergeCell ref="E115:E116"/>
    <mergeCell ref="A1:J1"/>
    <mergeCell ref="H8:L8"/>
    <mergeCell ref="H9:L9"/>
    <mergeCell ref="H10:L10"/>
    <mergeCell ref="B8:E8"/>
    <mergeCell ref="B9:E9"/>
    <mergeCell ref="B10:E10"/>
    <mergeCell ref="A36:C36"/>
    <mergeCell ref="B26:C26"/>
    <mergeCell ref="B27:C27"/>
    <mergeCell ref="B28:C28"/>
    <mergeCell ref="A17:C17"/>
    <mergeCell ref="B23:C23"/>
    <mergeCell ref="A33:C35"/>
    <mergeCell ref="B29:C29"/>
    <mergeCell ref="B42:B43"/>
    <mergeCell ref="G51:I51"/>
    <mergeCell ref="J51:N51"/>
    <mergeCell ref="O51:P51"/>
    <mergeCell ref="A18:A29"/>
    <mergeCell ref="B18:B22"/>
    <mergeCell ref="A46:C46"/>
    <mergeCell ref="B41:C41"/>
    <mergeCell ref="A37:A45"/>
    <mergeCell ref="B45:C45"/>
    <mergeCell ref="F34:F35"/>
    <mergeCell ref="H34:K34"/>
    <mergeCell ref="A68:W68"/>
    <mergeCell ref="R51:R52"/>
    <mergeCell ref="S51:S52"/>
    <mergeCell ref="T51:T52"/>
    <mergeCell ref="B39:B40"/>
    <mergeCell ref="U51:U52"/>
    <mergeCell ref="V51:V52"/>
    <mergeCell ref="E51:E52"/>
    <mergeCell ref="W51:W52"/>
    <mergeCell ref="A54:A59"/>
    <mergeCell ref="B54:B57"/>
    <mergeCell ref="C54:C55"/>
    <mergeCell ref="C56:C57"/>
    <mergeCell ref="A51:D52"/>
    <mergeCell ref="Q51:Q52"/>
  </mergeCells>
  <conditionalFormatting sqref="N64">
    <cfRule type="cellIs" priority="19" dxfId="249" operator="lessThan" stopIfTrue="1">
      <formula>SUM($N$65:$N$67)</formula>
    </cfRule>
  </conditionalFormatting>
  <conditionalFormatting sqref="N70">
    <cfRule type="cellIs" priority="20" dxfId="249" operator="lessThan" stopIfTrue="1">
      <formula>$N$71</formula>
    </cfRule>
  </conditionalFormatting>
  <conditionalFormatting sqref="F70">
    <cfRule type="cellIs" priority="21" dxfId="249" operator="lessThan" stopIfTrue="1">
      <formula>$F$71</formula>
    </cfRule>
  </conditionalFormatting>
  <conditionalFormatting sqref="F64">
    <cfRule type="cellIs" priority="22" dxfId="249" operator="lessThan" stopIfTrue="1">
      <formula>SUM($F$65:$F$67)</formula>
    </cfRule>
  </conditionalFormatting>
  <conditionalFormatting sqref="G64">
    <cfRule type="cellIs" priority="23" dxfId="249" operator="lessThan" stopIfTrue="1">
      <formula>"SUMA($G$63:$G$65)"</formula>
    </cfRule>
  </conditionalFormatting>
  <conditionalFormatting sqref="H64">
    <cfRule type="cellIs" priority="24" dxfId="249" operator="lessThan" stopIfTrue="1">
      <formula>SUM($H$65:$H$67)</formula>
    </cfRule>
  </conditionalFormatting>
  <conditionalFormatting sqref="I64">
    <cfRule type="cellIs" priority="25" dxfId="249" operator="lessThan" stopIfTrue="1">
      <formula>SUM($I$65:$I$67)</formula>
    </cfRule>
  </conditionalFormatting>
  <conditionalFormatting sqref="J64">
    <cfRule type="cellIs" priority="26" dxfId="249" operator="lessThan" stopIfTrue="1">
      <formula>SUM($J$65:$J$67)</formula>
    </cfRule>
  </conditionalFormatting>
  <conditionalFormatting sqref="K64">
    <cfRule type="cellIs" priority="27" dxfId="249" operator="lessThan" stopIfTrue="1">
      <formula>SUM($K$65:$K$67)</formula>
    </cfRule>
  </conditionalFormatting>
  <conditionalFormatting sqref="L64">
    <cfRule type="cellIs" priority="28" dxfId="249" operator="lessThan" stopIfTrue="1">
      <formula>SUM($L$65:$L$67)</formula>
    </cfRule>
  </conditionalFormatting>
  <conditionalFormatting sqref="M64">
    <cfRule type="cellIs" priority="29" dxfId="249" operator="lessThan" stopIfTrue="1">
      <formula>SUM($M$65:$M$67)</formula>
    </cfRule>
  </conditionalFormatting>
  <conditionalFormatting sqref="G70">
    <cfRule type="cellIs" priority="30" dxfId="249" operator="lessThan" stopIfTrue="1">
      <formula>$G$71</formula>
    </cfRule>
  </conditionalFormatting>
  <conditionalFormatting sqref="H70">
    <cfRule type="cellIs" priority="31" dxfId="249" operator="lessThan" stopIfTrue="1">
      <formula>$H$71</formula>
    </cfRule>
  </conditionalFormatting>
  <conditionalFormatting sqref="I70">
    <cfRule type="cellIs" priority="32" dxfId="249" operator="lessThan" stopIfTrue="1">
      <formula>$I$71</formula>
    </cfRule>
  </conditionalFormatting>
  <conditionalFormatting sqref="J70">
    <cfRule type="cellIs" priority="33" dxfId="249" operator="lessThan" stopIfTrue="1">
      <formula>$J$71</formula>
    </cfRule>
  </conditionalFormatting>
  <conditionalFormatting sqref="K70">
    <cfRule type="cellIs" priority="34" dxfId="249" operator="lessThan" stopIfTrue="1">
      <formula>$K$71</formula>
    </cfRule>
  </conditionalFormatting>
  <conditionalFormatting sqref="L70">
    <cfRule type="cellIs" priority="35" dxfId="249" operator="lessThan" stopIfTrue="1">
      <formula>$L$71</formula>
    </cfRule>
  </conditionalFormatting>
  <conditionalFormatting sqref="M70">
    <cfRule type="cellIs" priority="36" dxfId="249" operator="lessThan" stopIfTrue="1">
      <formula>$M$71</formula>
    </cfRule>
  </conditionalFormatting>
  <conditionalFormatting sqref="N64">
    <cfRule type="cellIs" priority="18" dxfId="249" operator="lessThan" stopIfTrue="1">
      <formula>SUM($N$30:$N$32)</formula>
    </cfRule>
  </conditionalFormatting>
  <conditionalFormatting sqref="N70">
    <cfRule type="cellIs" priority="17" dxfId="249" operator="lessThan" stopIfTrue="1">
      <formula>$N$36</formula>
    </cfRule>
  </conditionalFormatting>
  <conditionalFormatting sqref="F70">
    <cfRule type="cellIs" priority="16" dxfId="249" operator="lessThan" stopIfTrue="1">
      <formula>$F$36</formula>
    </cfRule>
  </conditionalFormatting>
  <conditionalFormatting sqref="F64">
    <cfRule type="cellIs" priority="15" dxfId="249" operator="lessThan" stopIfTrue="1">
      <formula>SUM($F$30:$F$32)</formula>
    </cfRule>
  </conditionalFormatting>
  <conditionalFormatting sqref="G64">
    <cfRule type="cellIs" priority="14" dxfId="249" operator="lessThan" stopIfTrue="1">
      <formula>"SUMA($G$63:$G$65)"</formula>
    </cfRule>
  </conditionalFormatting>
  <conditionalFormatting sqref="H64">
    <cfRule type="cellIs" priority="13" dxfId="249" operator="lessThan" stopIfTrue="1">
      <formula>SUM($H$30:$H$32)</formula>
    </cfRule>
  </conditionalFormatting>
  <conditionalFormatting sqref="I64">
    <cfRule type="cellIs" priority="12" dxfId="249" operator="lessThan" stopIfTrue="1">
      <formula>SUM($I$30:$I$32)</formula>
    </cfRule>
  </conditionalFormatting>
  <conditionalFormatting sqref="J64">
    <cfRule type="cellIs" priority="11" dxfId="249" operator="lessThan" stopIfTrue="1">
      <formula>SUM($J$30:$J$32)</formula>
    </cfRule>
  </conditionalFormatting>
  <conditionalFormatting sqref="K64">
    <cfRule type="cellIs" priority="10" dxfId="249" operator="lessThan" stopIfTrue="1">
      <formula>SUM($K$30:$K$32)</formula>
    </cfRule>
  </conditionalFormatting>
  <conditionalFormatting sqref="L64">
    <cfRule type="cellIs" priority="9" dxfId="249" operator="lessThan" stopIfTrue="1">
      <formula>SUM($L$30:$L$32)</formula>
    </cfRule>
  </conditionalFormatting>
  <conditionalFormatting sqref="M64">
    <cfRule type="cellIs" priority="8" dxfId="249" operator="lessThan" stopIfTrue="1">
      <formula>SUM($M$30:$M$32)</formula>
    </cfRule>
  </conditionalFormatting>
  <conditionalFormatting sqref="G70">
    <cfRule type="cellIs" priority="7" dxfId="249" operator="lessThan" stopIfTrue="1">
      <formula>$G$36</formula>
    </cfRule>
  </conditionalFormatting>
  <conditionalFormatting sqref="H70">
    <cfRule type="cellIs" priority="6" dxfId="249" operator="lessThan" stopIfTrue="1">
      <formula>$H$36</formula>
    </cfRule>
  </conditionalFormatting>
  <conditionalFormatting sqref="I70">
    <cfRule type="cellIs" priority="5" dxfId="249" operator="lessThan" stopIfTrue="1">
      <formula>$I$36</formula>
    </cfRule>
  </conditionalFormatting>
  <conditionalFormatting sqref="J70">
    <cfRule type="cellIs" priority="4" dxfId="249" operator="lessThan" stopIfTrue="1">
      <formula>$J$36</formula>
    </cfRule>
  </conditionalFormatting>
  <conditionalFormatting sqref="K70">
    <cfRule type="cellIs" priority="3" dxfId="249" operator="lessThan" stopIfTrue="1">
      <formula>$K$36</formula>
    </cfRule>
  </conditionalFormatting>
  <conditionalFormatting sqref="L70">
    <cfRule type="cellIs" priority="2" dxfId="249" operator="lessThan" stopIfTrue="1">
      <formula>$L$36</formula>
    </cfRule>
  </conditionalFormatting>
  <conditionalFormatting sqref="M70">
    <cfRule type="cellIs" priority="1" dxfId="249" operator="lessThan" stopIfTrue="1">
      <formula>$M$36</formula>
    </cfRule>
  </conditionalFormatting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70" r:id="rId1"/>
  <headerFooter alignWithMargins="0">
    <oddFooter>&amp;L&amp;F&amp;R&amp;A</oddFooter>
  </headerFooter>
  <rowBreaks count="3" manualBreakCount="3">
    <brk id="47" max="15" man="1"/>
    <brk id="78" max="15" man="1"/>
    <brk id="111" max="15" man="1"/>
  </rowBreaks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161"/>
  <sheetViews>
    <sheetView zoomScalePageLayoutView="0" workbookViewId="0" topLeftCell="A1">
      <selection activeCell="I131" sqref="I131"/>
    </sheetView>
  </sheetViews>
  <sheetFormatPr defaultColWidth="9.00390625" defaultRowHeight="12.75"/>
  <cols>
    <col min="1" max="1" width="10.625" style="4" customWidth="1"/>
    <col min="2" max="2" width="10.75390625" style="4" customWidth="1"/>
    <col min="3" max="3" width="12.125" style="4" customWidth="1"/>
    <col min="4" max="16" width="8.75390625" style="4" customWidth="1"/>
    <col min="17" max="16384" width="9.125" style="4" customWidth="1"/>
  </cols>
  <sheetData>
    <row r="1" spans="1:12" ht="36" customHeight="1">
      <c r="A1" s="312" t="s">
        <v>119</v>
      </c>
      <c r="B1" s="312"/>
      <c r="C1" s="313"/>
      <c r="D1" s="313"/>
      <c r="E1" s="313"/>
      <c r="F1" s="313"/>
      <c r="G1" s="313"/>
      <c r="H1" s="313"/>
      <c r="I1" s="314"/>
      <c r="J1" s="314"/>
      <c r="L1" s="3" t="s">
        <v>0</v>
      </c>
    </row>
    <row r="2" spans="1:10" ht="18">
      <c r="A2" s="1">
        <v>2009</v>
      </c>
      <c r="B2" s="41"/>
      <c r="C2" s="40"/>
      <c r="D2" s="40"/>
      <c r="E2" s="2"/>
      <c r="F2" s="2"/>
      <c r="G2" s="2"/>
      <c r="H2" s="2"/>
      <c r="I2" s="2"/>
      <c r="J2" s="2"/>
    </row>
    <row r="3" spans="2:10" ht="18">
      <c r="B3" s="1"/>
      <c r="C3" s="2"/>
      <c r="D3" s="5"/>
      <c r="E3" s="2"/>
      <c r="F3" s="2"/>
      <c r="G3" s="2"/>
      <c r="H3" s="2"/>
      <c r="I3" s="2"/>
      <c r="J3" s="2"/>
    </row>
    <row r="8" spans="1:13" ht="15" customHeight="1">
      <c r="A8" s="47" t="s">
        <v>1</v>
      </c>
      <c r="B8" s="318"/>
      <c r="C8" s="319"/>
      <c r="D8" s="319"/>
      <c r="E8" s="319"/>
      <c r="F8" s="335" t="s">
        <v>2</v>
      </c>
      <c r="G8" s="262"/>
      <c r="H8" s="315" t="s">
        <v>121</v>
      </c>
      <c r="I8" s="316"/>
      <c r="J8" s="316"/>
      <c r="K8" s="316"/>
      <c r="L8" s="317"/>
      <c r="M8" s="46"/>
    </row>
    <row r="9" spans="1:13" ht="15" customHeight="1">
      <c r="A9" s="47" t="s">
        <v>3</v>
      </c>
      <c r="B9" s="318" t="s">
        <v>123</v>
      </c>
      <c r="C9" s="319"/>
      <c r="D9" s="319"/>
      <c r="E9" s="319"/>
      <c r="F9" s="335" t="s">
        <v>4</v>
      </c>
      <c r="G9" s="262"/>
      <c r="H9" s="315" t="s">
        <v>120</v>
      </c>
      <c r="I9" s="316"/>
      <c r="J9" s="316"/>
      <c r="K9" s="316"/>
      <c r="L9" s="317"/>
      <c r="M9" s="46"/>
    </row>
    <row r="10" spans="1:13" ht="15" customHeight="1">
      <c r="A10" s="47" t="s">
        <v>5</v>
      </c>
      <c r="B10" s="318" t="s">
        <v>127</v>
      </c>
      <c r="C10" s="328"/>
      <c r="D10" s="328"/>
      <c r="E10" s="328"/>
      <c r="F10" s="335" t="s">
        <v>6</v>
      </c>
      <c r="G10" s="262"/>
      <c r="H10" s="315" t="s">
        <v>122</v>
      </c>
      <c r="I10" s="316"/>
      <c r="J10" s="316"/>
      <c r="K10" s="316"/>
      <c r="L10" s="317"/>
      <c r="M10" s="46"/>
    </row>
    <row r="11" spans="1:13" ht="15" customHeight="1">
      <c r="A11" s="47" t="s">
        <v>7</v>
      </c>
      <c r="B11" s="318" t="s">
        <v>71</v>
      </c>
      <c r="C11" s="319"/>
      <c r="D11" s="319"/>
      <c r="E11" s="319"/>
      <c r="F11" s="335" t="s">
        <v>8</v>
      </c>
      <c r="G11" s="262"/>
      <c r="H11" s="315" t="s">
        <v>72</v>
      </c>
      <c r="I11" s="316"/>
      <c r="J11" s="316"/>
      <c r="K11" s="316"/>
      <c r="L11" s="317"/>
      <c r="M11" s="46"/>
    </row>
    <row r="14" spans="1:7" ht="15.75">
      <c r="A14" s="6" t="s">
        <v>88</v>
      </c>
      <c r="B14" s="6"/>
      <c r="C14" s="7"/>
      <c r="D14" s="7"/>
      <c r="E14" s="7"/>
      <c r="F14" s="7"/>
      <c r="G14" s="7"/>
    </row>
    <row r="15" spans="1:7" ht="13.5" customHeight="1">
      <c r="A15" s="269"/>
      <c r="B15" s="302"/>
      <c r="C15" s="303"/>
      <c r="D15" s="266" t="s">
        <v>9</v>
      </c>
      <c r="E15" s="266" t="s">
        <v>10</v>
      </c>
      <c r="F15" s="263" t="s">
        <v>11</v>
      </c>
      <c r="G15" s="327"/>
    </row>
    <row r="16" spans="1:7" ht="67.5">
      <c r="A16" s="304"/>
      <c r="B16" s="305"/>
      <c r="C16" s="306"/>
      <c r="D16" s="307"/>
      <c r="E16" s="307"/>
      <c r="F16" s="8" t="s">
        <v>12</v>
      </c>
      <c r="G16" s="9" t="s">
        <v>13</v>
      </c>
    </row>
    <row r="17" spans="1:7" ht="12.75">
      <c r="A17" s="279" t="s">
        <v>14</v>
      </c>
      <c r="B17" s="299"/>
      <c r="C17" s="300"/>
      <c r="D17" s="10" t="s">
        <v>15</v>
      </c>
      <c r="E17" s="10">
        <v>1</v>
      </c>
      <c r="F17" s="10">
        <v>2</v>
      </c>
      <c r="G17" s="10">
        <v>3</v>
      </c>
    </row>
    <row r="18" spans="1:7" ht="13.5" customHeight="1">
      <c r="A18" s="266" t="s">
        <v>16</v>
      </c>
      <c r="B18" s="311" t="s">
        <v>86</v>
      </c>
      <c r="C18" s="11" t="s">
        <v>79</v>
      </c>
      <c r="D18" s="9">
        <v>61</v>
      </c>
      <c r="E18" s="12"/>
      <c r="F18" s="12"/>
      <c r="G18" s="12"/>
    </row>
    <row r="19" spans="1:7" ht="13.5" customHeight="1">
      <c r="A19" s="308"/>
      <c r="B19" s="294"/>
      <c r="C19" s="11" t="s">
        <v>80</v>
      </c>
      <c r="D19" s="9">
        <v>62</v>
      </c>
      <c r="E19" s="12">
        <v>135</v>
      </c>
      <c r="F19" s="12"/>
      <c r="G19" s="12"/>
    </row>
    <row r="20" spans="1:7" ht="27" customHeight="1">
      <c r="A20" s="308"/>
      <c r="B20" s="294"/>
      <c r="C20" s="11" t="s">
        <v>81</v>
      </c>
      <c r="D20" s="9">
        <v>63</v>
      </c>
      <c r="E20" s="12">
        <v>28</v>
      </c>
      <c r="F20" s="12"/>
      <c r="G20" s="12"/>
    </row>
    <row r="21" spans="1:7" ht="13.5" customHeight="1">
      <c r="A21" s="308"/>
      <c r="B21" s="294"/>
      <c r="C21" s="11" t="s">
        <v>82</v>
      </c>
      <c r="D21" s="9">
        <v>64</v>
      </c>
      <c r="E21" s="12">
        <v>16</v>
      </c>
      <c r="F21" s="12"/>
      <c r="G21" s="12"/>
    </row>
    <row r="22" spans="1:7" ht="27" customHeight="1">
      <c r="A22" s="308"/>
      <c r="B22" s="295"/>
      <c r="C22" s="11" t="s">
        <v>83</v>
      </c>
      <c r="D22" s="9">
        <v>65</v>
      </c>
      <c r="E22" s="12">
        <v>781</v>
      </c>
      <c r="F22" s="12"/>
      <c r="G22" s="12"/>
    </row>
    <row r="23" spans="1:7" ht="13.5">
      <c r="A23" s="308"/>
      <c r="B23" s="259" t="s">
        <v>18</v>
      </c>
      <c r="C23" s="260"/>
      <c r="D23" s="9">
        <v>66</v>
      </c>
      <c r="E23" s="12">
        <v>465</v>
      </c>
      <c r="F23" s="12"/>
      <c r="G23" s="12"/>
    </row>
    <row r="24" spans="1:7" ht="13.5" customHeight="1">
      <c r="A24" s="308"/>
      <c r="B24" s="294" t="s">
        <v>19</v>
      </c>
      <c r="C24" s="11" t="s">
        <v>84</v>
      </c>
      <c r="D24" s="9">
        <v>67</v>
      </c>
      <c r="E24" s="12">
        <v>184</v>
      </c>
      <c r="F24" s="12"/>
      <c r="G24" s="12"/>
    </row>
    <row r="25" spans="1:7" ht="27" customHeight="1">
      <c r="A25" s="308"/>
      <c r="B25" s="324"/>
      <c r="C25" s="11" t="s">
        <v>85</v>
      </c>
      <c r="D25" s="9">
        <v>68</v>
      </c>
      <c r="E25" s="12"/>
      <c r="F25" s="12"/>
      <c r="G25" s="12"/>
    </row>
    <row r="26" spans="1:7" ht="13.5" customHeight="1">
      <c r="A26" s="308"/>
      <c r="B26" s="259" t="s">
        <v>131</v>
      </c>
      <c r="C26" s="260"/>
      <c r="D26" s="9">
        <v>69</v>
      </c>
      <c r="E26" s="12">
        <v>89</v>
      </c>
      <c r="F26" s="12"/>
      <c r="G26" s="12"/>
    </row>
    <row r="27" spans="1:7" ht="13.5" customHeight="1">
      <c r="A27" s="309"/>
      <c r="B27" s="259" t="s">
        <v>20</v>
      </c>
      <c r="C27" s="260"/>
      <c r="D27" s="9">
        <v>70</v>
      </c>
      <c r="E27" s="12">
        <v>19</v>
      </c>
      <c r="F27" s="12"/>
      <c r="G27" s="12"/>
    </row>
    <row r="28" spans="1:7" ht="13.5" customHeight="1">
      <c r="A28" s="309"/>
      <c r="B28" s="259" t="s">
        <v>21</v>
      </c>
      <c r="C28" s="260"/>
      <c r="D28" s="9">
        <v>71</v>
      </c>
      <c r="E28" s="12"/>
      <c r="F28" s="12"/>
      <c r="G28" s="12"/>
    </row>
    <row r="29" spans="1:7" ht="13.5" customHeight="1">
      <c r="A29" s="310"/>
      <c r="B29" s="259" t="s">
        <v>92</v>
      </c>
      <c r="C29" s="260"/>
      <c r="D29" s="9">
        <v>72</v>
      </c>
      <c r="E29" s="13">
        <f>SUM(E18:E28)</f>
        <v>1717</v>
      </c>
      <c r="F29" s="13">
        <f>SUM(F18:F28)</f>
        <v>0</v>
      </c>
      <c r="G29" s="13">
        <f>SUM(G18:G28)</f>
        <v>0</v>
      </c>
    </row>
    <row r="30" spans="1:7" ht="27" customHeight="1">
      <c r="A30" s="259" t="s">
        <v>87</v>
      </c>
      <c r="B30" s="301"/>
      <c r="C30" s="301"/>
      <c r="D30" s="36">
        <v>73</v>
      </c>
      <c r="E30" s="13">
        <v>3</v>
      </c>
      <c r="F30" s="13"/>
      <c r="G30" s="13"/>
    </row>
    <row r="31" spans="1:7" ht="13.5">
      <c r="A31" s="14"/>
      <c r="B31" s="14"/>
      <c r="C31" s="15"/>
      <c r="D31" s="16"/>
      <c r="E31" s="17"/>
      <c r="F31" s="17"/>
      <c r="G31" s="17"/>
    </row>
    <row r="32" spans="1:12" ht="15.75">
      <c r="A32" s="329" t="s">
        <v>75</v>
      </c>
      <c r="B32" s="329"/>
      <c r="C32" s="330"/>
      <c r="D32" s="330"/>
      <c r="E32" s="330"/>
      <c r="F32" s="330"/>
      <c r="G32" s="330"/>
      <c r="H32" s="330"/>
      <c r="I32" s="330"/>
      <c r="J32" s="330"/>
      <c r="K32" s="330"/>
      <c r="L32" s="322"/>
    </row>
    <row r="33" spans="1:12" ht="13.5" customHeight="1">
      <c r="A33" s="269"/>
      <c r="B33" s="270"/>
      <c r="C33" s="271"/>
      <c r="D33" s="266" t="s">
        <v>9</v>
      </c>
      <c r="E33" s="266" t="s">
        <v>22</v>
      </c>
      <c r="F33" s="263" t="s">
        <v>23</v>
      </c>
      <c r="G33" s="264"/>
      <c r="H33" s="264"/>
      <c r="I33" s="264"/>
      <c r="J33" s="264"/>
      <c r="K33" s="265"/>
      <c r="L33" s="39"/>
    </row>
    <row r="34" spans="1:11" ht="27" customHeight="1">
      <c r="A34" s="272"/>
      <c r="B34" s="273"/>
      <c r="C34" s="274"/>
      <c r="D34" s="278"/>
      <c r="E34" s="278"/>
      <c r="F34" s="266" t="s">
        <v>24</v>
      </c>
      <c r="G34" s="266" t="s">
        <v>25</v>
      </c>
      <c r="H34" s="268" t="s">
        <v>26</v>
      </c>
      <c r="I34" s="264"/>
      <c r="J34" s="264"/>
      <c r="K34" s="265"/>
    </row>
    <row r="35" spans="1:11" ht="13.5">
      <c r="A35" s="275"/>
      <c r="B35" s="276"/>
      <c r="C35" s="277"/>
      <c r="D35" s="267"/>
      <c r="E35" s="267"/>
      <c r="F35" s="267"/>
      <c r="G35" s="267"/>
      <c r="H35" s="8" t="s">
        <v>27</v>
      </c>
      <c r="I35" s="8" t="s">
        <v>28</v>
      </c>
      <c r="J35" s="8" t="s">
        <v>29</v>
      </c>
      <c r="K35" s="8" t="s">
        <v>30</v>
      </c>
    </row>
    <row r="36" spans="1:11" ht="13.5">
      <c r="A36" s="279" t="s">
        <v>14</v>
      </c>
      <c r="B36" s="280"/>
      <c r="C36" s="262"/>
      <c r="D36" s="10" t="s">
        <v>15</v>
      </c>
      <c r="E36" s="18">
        <v>4</v>
      </c>
      <c r="F36" s="18">
        <v>5</v>
      </c>
      <c r="G36" s="18">
        <v>6</v>
      </c>
      <c r="H36" s="18">
        <v>7</v>
      </c>
      <c r="I36" s="18">
        <v>8</v>
      </c>
      <c r="J36" s="18">
        <v>9</v>
      </c>
      <c r="K36" s="18">
        <v>10</v>
      </c>
    </row>
    <row r="37" spans="1:11" ht="13.5" customHeight="1">
      <c r="A37" s="266" t="s">
        <v>16</v>
      </c>
      <c r="B37" s="261" t="s">
        <v>31</v>
      </c>
      <c r="C37" s="262"/>
      <c r="D37" s="9">
        <v>74</v>
      </c>
      <c r="E37" s="12">
        <v>197</v>
      </c>
      <c r="F37" s="12"/>
      <c r="G37" s="12"/>
      <c r="H37" s="12"/>
      <c r="I37" s="12"/>
      <c r="J37" s="12"/>
      <c r="K37" s="12"/>
    </row>
    <row r="38" spans="1:11" ht="13.5" customHeight="1">
      <c r="A38" s="308"/>
      <c r="B38" s="261" t="s">
        <v>18</v>
      </c>
      <c r="C38" s="262"/>
      <c r="D38" s="9">
        <v>75</v>
      </c>
      <c r="E38" s="12">
        <v>53</v>
      </c>
      <c r="F38" s="12"/>
      <c r="G38" s="12"/>
      <c r="H38" s="12"/>
      <c r="I38" s="12"/>
      <c r="J38" s="12"/>
      <c r="K38" s="12"/>
    </row>
    <row r="39" spans="1:11" ht="13.5" customHeight="1">
      <c r="A39" s="308"/>
      <c r="B39" s="285" t="s">
        <v>32</v>
      </c>
      <c r="C39" s="38" t="s">
        <v>33</v>
      </c>
      <c r="D39" s="9">
        <v>76</v>
      </c>
      <c r="E39" s="12">
        <v>11</v>
      </c>
      <c r="F39" s="12"/>
      <c r="G39" s="12"/>
      <c r="H39" s="12"/>
      <c r="I39" s="12"/>
      <c r="J39" s="12"/>
      <c r="K39" s="12"/>
    </row>
    <row r="40" spans="1:11" ht="13.5" customHeight="1">
      <c r="A40" s="308"/>
      <c r="B40" s="285"/>
      <c r="C40" s="38" t="s">
        <v>89</v>
      </c>
      <c r="D40" s="9">
        <v>77</v>
      </c>
      <c r="E40" s="12"/>
      <c r="F40" s="12"/>
      <c r="G40" s="12"/>
      <c r="H40" s="12"/>
      <c r="I40" s="12"/>
      <c r="J40" s="12"/>
      <c r="K40" s="12"/>
    </row>
    <row r="41" spans="1:11" ht="13.5" customHeight="1">
      <c r="A41" s="308"/>
      <c r="B41" s="261" t="s">
        <v>131</v>
      </c>
      <c r="C41" s="325"/>
      <c r="D41" s="36">
        <v>78</v>
      </c>
      <c r="E41" s="12">
        <v>10</v>
      </c>
      <c r="F41" s="12"/>
      <c r="G41" s="12"/>
      <c r="H41" s="12"/>
      <c r="I41" s="12"/>
      <c r="J41" s="12"/>
      <c r="K41" s="12"/>
    </row>
    <row r="42" spans="1:11" ht="13.5" customHeight="1">
      <c r="A42" s="308"/>
      <c r="B42" s="294" t="s">
        <v>34</v>
      </c>
      <c r="C42" s="37" t="s">
        <v>33</v>
      </c>
      <c r="D42" s="36">
        <v>79</v>
      </c>
      <c r="E42" s="12">
        <v>211</v>
      </c>
      <c r="F42" s="12"/>
      <c r="G42" s="12"/>
      <c r="H42" s="12"/>
      <c r="I42" s="12"/>
      <c r="J42" s="12"/>
      <c r="K42" s="12"/>
    </row>
    <row r="43" spans="1:11" ht="13.5" customHeight="1">
      <c r="A43" s="308"/>
      <c r="B43" s="295"/>
      <c r="C43" s="37" t="s">
        <v>90</v>
      </c>
      <c r="D43" s="36">
        <v>80</v>
      </c>
      <c r="E43" s="12">
        <v>46</v>
      </c>
      <c r="F43" s="12"/>
      <c r="G43" s="12"/>
      <c r="H43" s="12"/>
      <c r="I43" s="12"/>
      <c r="J43" s="12"/>
      <c r="K43" s="12"/>
    </row>
    <row r="44" spans="1:11" ht="13.5" customHeight="1">
      <c r="A44" s="308"/>
      <c r="B44" s="261" t="s">
        <v>21</v>
      </c>
      <c r="C44" s="280"/>
      <c r="D44" s="36">
        <v>81</v>
      </c>
      <c r="E44" s="12"/>
      <c r="F44" s="12"/>
      <c r="G44" s="12"/>
      <c r="H44" s="12"/>
      <c r="I44" s="12"/>
      <c r="J44" s="12"/>
      <c r="K44" s="12"/>
    </row>
    <row r="45" spans="1:11" ht="27" customHeight="1">
      <c r="A45" s="326"/>
      <c r="B45" s="261" t="s">
        <v>91</v>
      </c>
      <c r="C45" s="262"/>
      <c r="D45" s="9">
        <v>82</v>
      </c>
      <c r="E45" s="19">
        <f aca="true" t="shared" si="0" ref="E45:K45">SUM(E37:E39,E41:E42,E44)</f>
        <v>482</v>
      </c>
      <c r="F45" s="19">
        <f t="shared" si="0"/>
        <v>0</v>
      </c>
      <c r="G45" s="19">
        <f t="shared" si="0"/>
        <v>0</v>
      </c>
      <c r="H45" s="19">
        <f t="shared" si="0"/>
        <v>0</v>
      </c>
      <c r="I45" s="19">
        <f t="shared" si="0"/>
        <v>0</v>
      </c>
      <c r="J45" s="19">
        <f t="shared" si="0"/>
        <v>0</v>
      </c>
      <c r="K45" s="19">
        <f t="shared" si="0"/>
        <v>0</v>
      </c>
    </row>
    <row r="46" spans="1:11" ht="27" customHeight="1">
      <c r="A46" s="259" t="s">
        <v>87</v>
      </c>
      <c r="B46" s="280"/>
      <c r="C46" s="262"/>
      <c r="D46" s="9">
        <v>83</v>
      </c>
      <c r="E46" s="19"/>
      <c r="F46" s="19"/>
      <c r="G46" s="19"/>
      <c r="H46" s="13"/>
      <c r="I46" s="13"/>
      <c r="J46" s="13"/>
      <c r="K46" s="13"/>
    </row>
    <row r="47" spans="1:11" ht="13.5" customHeight="1">
      <c r="A47" s="44"/>
      <c r="B47" s="51"/>
      <c r="C47" s="51"/>
      <c r="D47" s="16"/>
      <c r="E47" s="52"/>
      <c r="F47" s="52"/>
      <c r="G47" s="52"/>
      <c r="H47" s="52"/>
      <c r="I47" s="52"/>
      <c r="J47" s="52"/>
      <c r="K47" s="52"/>
    </row>
    <row r="48" spans="1:11" ht="13.5" customHeight="1">
      <c r="A48" s="44"/>
      <c r="B48" s="51"/>
      <c r="C48" s="51"/>
      <c r="D48" s="16"/>
      <c r="E48" s="52"/>
      <c r="F48" s="52"/>
      <c r="G48" s="52"/>
      <c r="H48" s="52"/>
      <c r="I48" s="52"/>
      <c r="J48" s="52"/>
      <c r="K48" s="52"/>
    </row>
    <row r="49" spans="1:2" ht="13.5">
      <c r="A49" s="20"/>
      <c r="B49" s="20"/>
    </row>
    <row r="50" spans="1:12" ht="16.5" thickBot="1">
      <c r="A50" s="329" t="s">
        <v>35</v>
      </c>
      <c r="B50" s="329"/>
      <c r="C50" s="330"/>
      <c r="D50" s="330"/>
      <c r="E50" s="330"/>
      <c r="F50" s="330"/>
      <c r="G50" s="330"/>
      <c r="H50" s="330"/>
      <c r="I50" s="330"/>
      <c r="J50" s="330"/>
      <c r="K50" s="330"/>
      <c r="L50" s="330"/>
    </row>
    <row r="51" spans="1:23" ht="13.5" customHeight="1" thickTop="1">
      <c r="A51" s="286"/>
      <c r="B51" s="287"/>
      <c r="C51" s="287"/>
      <c r="D51" s="288"/>
      <c r="E51" s="292" t="s">
        <v>132</v>
      </c>
      <c r="F51" s="348" t="s">
        <v>133</v>
      </c>
      <c r="G51" s="296" t="s">
        <v>134</v>
      </c>
      <c r="H51" s="255"/>
      <c r="I51" s="297"/>
      <c r="J51" s="257" t="s">
        <v>36</v>
      </c>
      <c r="K51" s="298"/>
      <c r="L51" s="298"/>
      <c r="M51" s="298"/>
      <c r="N51" s="258"/>
      <c r="O51" s="257" t="s">
        <v>135</v>
      </c>
      <c r="P51" s="258"/>
      <c r="Q51" s="281" t="s">
        <v>144</v>
      </c>
      <c r="R51" s="283" t="s">
        <v>167</v>
      </c>
      <c r="S51" s="283" t="s">
        <v>145</v>
      </c>
      <c r="T51" s="283" t="s">
        <v>146</v>
      </c>
      <c r="U51" s="247" t="s">
        <v>147</v>
      </c>
      <c r="V51" s="249" t="s">
        <v>148</v>
      </c>
      <c r="W51" s="251" t="s">
        <v>149</v>
      </c>
    </row>
    <row r="52" spans="1:23" ht="45.75" thickBot="1">
      <c r="A52" s="289"/>
      <c r="B52" s="290"/>
      <c r="C52" s="290"/>
      <c r="D52" s="291"/>
      <c r="E52" s="293"/>
      <c r="F52" s="349"/>
      <c r="G52" s="59" t="s">
        <v>136</v>
      </c>
      <c r="H52" s="60" t="s">
        <v>137</v>
      </c>
      <c r="I52" s="61" t="s">
        <v>138</v>
      </c>
      <c r="J52" s="59" t="s">
        <v>31</v>
      </c>
      <c r="K52" s="60" t="s">
        <v>139</v>
      </c>
      <c r="L52" s="60" t="s">
        <v>140</v>
      </c>
      <c r="M52" s="60" t="s">
        <v>18</v>
      </c>
      <c r="N52" s="61" t="s">
        <v>141</v>
      </c>
      <c r="O52" s="80" t="s">
        <v>142</v>
      </c>
      <c r="P52" s="61" t="s">
        <v>143</v>
      </c>
      <c r="Q52" s="282"/>
      <c r="R52" s="284"/>
      <c r="S52" s="284"/>
      <c r="T52" s="284"/>
      <c r="U52" s="248"/>
      <c r="V52" s="250"/>
      <c r="W52" s="252"/>
    </row>
    <row r="53" spans="1:23" ht="14.25" thickBot="1" thickTop="1">
      <c r="A53" s="345" t="s">
        <v>14</v>
      </c>
      <c r="B53" s="346"/>
      <c r="C53" s="346"/>
      <c r="D53" s="347"/>
      <c r="E53" s="62" t="s">
        <v>15</v>
      </c>
      <c r="F53" s="63">
        <v>11</v>
      </c>
      <c r="G53" s="64">
        <v>12</v>
      </c>
      <c r="H53" s="65">
        <v>13</v>
      </c>
      <c r="I53" s="66">
        <v>14</v>
      </c>
      <c r="J53" s="67">
        <v>15</v>
      </c>
      <c r="K53" s="65">
        <v>16</v>
      </c>
      <c r="L53" s="65">
        <v>17</v>
      </c>
      <c r="M53" s="65">
        <v>18</v>
      </c>
      <c r="N53" s="68">
        <v>19</v>
      </c>
      <c r="O53" s="69">
        <v>20</v>
      </c>
      <c r="P53" s="70">
        <v>21</v>
      </c>
      <c r="Q53" s="71">
        <v>22</v>
      </c>
      <c r="R53" s="72">
        <v>23</v>
      </c>
      <c r="S53" s="71">
        <v>24</v>
      </c>
      <c r="T53" s="72">
        <v>25</v>
      </c>
      <c r="U53" s="71">
        <v>26</v>
      </c>
      <c r="V53" s="73">
        <v>27</v>
      </c>
      <c r="W53" s="74">
        <v>28</v>
      </c>
    </row>
    <row r="54" spans="1:23" ht="13.5" customHeight="1" thickTop="1">
      <c r="A54" s="253" t="s">
        <v>150</v>
      </c>
      <c r="B54" s="255" t="s">
        <v>151</v>
      </c>
      <c r="C54" s="255" t="s">
        <v>152</v>
      </c>
      <c r="D54" s="75" t="s">
        <v>154</v>
      </c>
      <c r="E54" s="76">
        <v>84</v>
      </c>
      <c r="F54" s="135"/>
      <c r="G54" s="136"/>
      <c r="H54" s="117"/>
      <c r="I54" s="137"/>
      <c r="J54" s="136"/>
      <c r="K54" s="117">
        <v>1</v>
      </c>
      <c r="L54" s="167"/>
      <c r="M54" s="167">
        <v>1</v>
      </c>
      <c r="N54" s="176">
        <v>1</v>
      </c>
      <c r="O54" s="118"/>
      <c r="P54" s="138"/>
      <c r="Q54" s="121"/>
      <c r="R54" s="120"/>
      <c r="S54" s="121"/>
      <c r="T54" s="120"/>
      <c r="U54" s="121"/>
      <c r="V54" s="139"/>
      <c r="W54" s="140">
        <v>3</v>
      </c>
    </row>
    <row r="55" spans="1:23" ht="13.5" customHeight="1">
      <c r="A55" s="254"/>
      <c r="B55" s="256"/>
      <c r="C55" s="256"/>
      <c r="D55" s="77" t="s">
        <v>155</v>
      </c>
      <c r="E55" s="78">
        <v>85</v>
      </c>
      <c r="F55" s="141"/>
      <c r="G55" s="142"/>
      <c r="H55" s="122"/>
      <c r="I55" s="143"/>
      <c r="J55" s="142"/>
      <c r="K55" s="164"/>
      <c r="L55" s="164"/>
      <c r="M55" s="164"/>
      <c r="N55" s="168"/>
      <c r="O55" s="123"/>
      <c r="P55" s="144"/>
      <c r="Q55" s="126"/>
      <c r="R55" s="125"/>
      <c r="S55" s="126"/>
      <c r="T55" s="125"/>
      <c r="U55" s="126"/>
      <c r="V55" s="145"/>
      <c r="W55" s="146"/>
    </row>
    <row r="56" spans="1:23" ht="12.75">
      <c r="A56" s="254"/>
      <c r="B56" s="256"/>
      <c r="C56" s="256" t="s">
        <v>153</v>
      </c>
      <c r="D56" s="77" t="s">
        <v>154</v>
      </c>
      <c r="E56" s="78">
        <v>86</v>
      </c>
      <c r="F56" s="141"/>
      <c r="G56" s="142"/>
      <c r="H56" s="122"/>
      <c r="I56" s="143"/>
      <c r="J56" s="163">
        <v>3</v>
      </c>
      <c r="K56" s="164">
        <v>1</v>
      </c>
      <c r="L56" s="164">
        <v>1</v>
      </c>
      <c r="M56" s="164">
        <v>1</v>
      </c>
      <c r="N56" s="168"/>
      <c r="O56" s="123"/>
      <c r="P56" s="144"/>
      <c r="Q56" s="126"/>
      <c r="R56" s="125"/>
      <c r="S56" s="126"/>
      <c r="T56" s="125"/>
      <c r="U56" s="126"/>
      <c r="V56" s="145"/>
      <c r="W56" s="146">
        <v>6</v>
      </c>
    </row>
    <row r="57" spans="1:23" ht="12.75">
      <c r="A57" s="254"/>
      <c r="B57" s="256"/>
      <c r="C57" s="256"/>
      <c r="D57" s="77" t="s">
        <v>155</v>
      </c>
      <c r="E57" s="78">
        <v>87</v>
      </c>
      <c r="F57" s="141"/>
      <c r="G57" s="142"/>
      <c r="H57" s="122"/>
      <c r="I57" s="143"/>
      <c r="J57" s="163"/>
      <c r="K57" s="164"/>
      <c r="L57" s="164"/>
      <c r="M57" s="164"/>
      <c r="N57" s="168"/>
      <c r="O57" s="123"/>
      <c r="P57" s="144"/>
      <c r="Q57" s="126"/>
      <c r="R57" s="125"/>
      <c r="S57" s="126"/>
      <c r="T57" s="125"/>
      <c r="U57" s="126"/>
      <c r="V57" s="145"/>
      <c r="W57" s="146"/>
    </row>
    <row r="58" spans="1:23" ht="12.75">
      <c r="A58" s="254"/>
      <c r="B58" s="256" t="s">
        <v>156</v>
      </c>
      <c r="C58" s="256"/>
      <c r="D58" s="77" t="s">
        <v>154</v>
      </c>
      <c r="E58" s="78">
        <v>88</v>
      </c>
      <c r="F58" s="141"/>
      <c r="G58" s="142"/>
      <c r="H58" s="122"/>
      <c r="I58" s="143"/>
      <c r="J58" s="163">
        <v>3</v>
      </c>
      <c r="K58" s="164">
        <v>2</v>
      </c>
      <c r="L58" s="164">
        <v>2</v>
      </c>
      <c r="M58" s="164">
        <v>1</v>
      </c>
      <c r="N58" s="168">
        <v>5</v>
      </c>
      <c r="O58" s="123"/>
      <c r="P58" s="144"/>
      <c r="Q58" s="126"/>
      <c r="R58" s="125"/>
      <c r="S58" s="126"/>
      <c r="T58" s="125"/>
      <c r="U58" s="126"/>
      <c r="V58" s="145"/>
      <c r="W58" s="146">
        <v>13</v>
      </c>
    </row>
    <row r="59" spans="1:23" ht="12.75">
      <c r="A59" s="254"/>
      <c r="B59" s="256"/>
      <c r="C59" s="256"/>
      <c r="D59" s="77" t="s">
        <v>155</v>
      </c>
      <c r="E59" s="78">
        <v>89</v>
      </c>
      <c r="F59" s="141"/>
      <c r="G59" s="142"/>
      <c r="H59" s="122"/>
      <c r="I59" s="143"/>
      <c r="J59" s="142"/>
      <c r="K59" s="122"/>
      <c r="L59" s="122"/>
      <c r="M59" s="164">
        <v>1</v>
      </c>
      <c r="N59" s="168"/>
      <c r="O59" s="123"/>
      <c r="P59" s="144"/>
      <c r="Q59" s="126"/>
      <c r="R59" s="125"/>
      <c r="S59" s="126"/>
      <c r="T59" s="125"/>
      <c r="U59" s="126"/>
      <c r="V59" s="145"/>
      <c r="W59" s="146">
        <v>1</v>
      </c>
    </row>
    <row r="60" spans="1:23" ht="12.75">
      <c r="A60" s="254" t="s">
        <v>157</v>
      </c>
      <c r="B60" s="256" t="s">
        <v>151</v>
      </c>
      <c r="C60" s="256"/>
      <c r="D60" s="344"/>
      <c r="E60" s="78">
        <v>90</v>
      </c>
      <c r="F60" s="141"/>
      <c r="G60" s="142"/>
      <c r="H60" s="122"/>
      <c r="I60" s="143"/>
      <c r="J60" s="142"/>
      <c r="K60" s="122"/>
      <c r="L60" s="122"/>
      <c r="M60" s="164">
        <v>1</v>
      </c>
      <c r="N60" s="168"/>
      <c r="O60" s="123"/>
      <c r="P60" s="144"/>
      <c r="Q60" s="126"/>
      <c r="R60" s="125"/>
      <c r="S60" s="126"/>
      <c r="T60" s="125"/>
      <c r="U60" s="126"/>
      <c r="V60" s="145"/>
      <c r="W60" s="146">
        <v>1</v>
      </c>
    </row>
    <row r="61" spans="1:23" ht="12.75">
      <c r="A61" s="254"/>
      <c r="B61" s="256" t="s">
        <v>156</v>
      </c>
      <c r="C61" s="256"/>
      <c r="D61" s="344"/>
      <c r="E61" s="78">
        <v>91</v>
      </c>
      <c r="F61" s="141"/>
      <c r="G61" s="142"/>
      <c r="H61" s="122"/>
      <c r="I61" s="143"/>
      <c r="J61" s="142"/>
      <c r="K61" s="122"/>
      <c r="L61" s="122"/>
      <c r="M61" s="164"/>
      <c r="N61" s="168"/>
      <c r="O61" s="123"/>
      <c r="P61" s="144"/>
      <c r="Q61" s="126"/>
      <c r="R61" s="125"/>
      <c r="S61" s="126"/>
      <c r="T61" s="125"/>
      <c r="U61" s="126"/>
      <c r="V61" s="145"/>
      <c r="W61" s="146"/>
    </row>
    <row r="62" spans="1:23" ht="12.75" customHeight="1">
      <c r="A62" s="254" t="s">
        <v>158</v>
      </c>
      <c r="B62" s="256"/>
      <c r="C62" s="256"/>
      <c r="D62" s="344"/>
      <c r="E62" s="78">
        <v>92</v>
      </c>
      <c r="F62" s="141"/>
      <c r="G62" s="142"/>
      <c r="H62" s="122"/>
      <c r="I62" s="143"/>
      <c r="J62" s="142">
        <v>6</v>
      </c>
      <c r="K62" s="122">
        <v>4</v>
      </c>
      <c r="L62" s="122">
        <v>3</v>
      </c>
      <c r="M62" s="122">
        <v>5</v>
      </c>
      <c r="N62" s="143">
        <v>6</v>
      </c>
      <c r="O62" s="123"/>
      <c r="P62" s="144"/>
      <c r="Q62" s="126"/>
      <c r="R62" s="125"/>
      <c r="S62" s="126"/>
      <c r="T62" s="125"/>
      <c r="U62" s="126"/>
      <c r="V62" s="145"/>
      <c r="W62" s="146">
        <v>24</v>
      </c>
    </row>
    <row r="63" spans="1:23" ht="12.75" customHeight="1">
      <c r="A63" s="254" t="s">
        <v>159</v>
      </c>
      <c r="B63" s="256" t="s">
        <v>160</v>
      </c>
      <c r="C63" s="256"/>
      <c r="D63" s="344"/>
      <c r="E63" s="78">
        <v>93</v>
      </c>
      <c r="F63" s="141"/>
      <c r="G63" s="147"/>
      <c r="H63" s="122"/>
      <c r="I63" s="143"/>
      <c r="J63" s="147"/>
      <c r="K63" s="127"/>
      <c r="L63" s="127"/>
      <c r="M63" s="127"/>
      <c r="N63" s="148"/>
      <c r="O63" s="128"/>
      <c r="P63" s="149"/>
      <c r="Q63" s="130"/>
      <c r="R63" s="170"/>
      <c r="S63" s="130">
        <v>1</v>
      </c>
      <c r="T63" s="129"/>
      <c r="U63" s="130"/>
      <c r="V63" s="150"/>
      <c r="W63" s="146">
        <v>1</v>
      </c>
    </row>
    <row r="64" spans="1:23" ht="13.5" customHeight="1">
      <c r="A64" s="254"/>
      <c r="B64" s="256" t="s">
        <v>161</v>
      </c>
      <c r="C64" s="256"/>
      <c r="D64" s="344"/>
      <c r="E64" s="78">
        <v>94</v>
      </c>
      <c r="F64" s="151"/>
      <c r="G64" s="147"/>
      <c r="H64" s="127"/>
      <c r="I64" s="148"/>
      <c r="J64" s="147"/>
      <c r="K64" s="127"/>
      <c r="L64" s="127"/>
      <c r="M64" s="127"/>
      <c r="N64" s="148"/>
      <c r="O64" s="128"/>
      <c r="P64" s="149"/>
      <c r="Q64" s="130"/>
      <c r="R64" s="170">
        <v>2</v>
      </c>
      <c r="S64" s="130"/>
      <c r="T64" s="129"/>
      <c r="U64" s="130">
        <v>1.25</v>
      </c>
      <c r="V64" s="150">
        <v>2</v>
      </c>
      <c r="W64" s="146">
        <v>5.25</v>
      </c>
    </row>
    <row r="65" spans="1:23" ht="13.5" customHeight="1">
      <c r="A65" s="351" t="s">
        <v>163</v>
      </c>
      <c r="B65" s="352"/>
      <c r="C65" s="352"/>
      <c r="D65" s="353"/>
      <c r="E65" s="78">
        <v>95</v>
      </c>
      <c r="F65" s="141"/>
      <c r="G65" s="147"/>
      <c r="H65" s="122"/>
      <c r="I65" s="143"/>
      <c r="J65" s="147"/>
      <c r="K65" s="127"/>
      <c r="L65" s="127"/>
      <c r="M65" s="127"/>
      <c r="N65" s="148"/>
      <c r="O65" s="128"/>
      <c r="P65" s="149"/>
      <c r="Q65" s="130"/>
      <c r="R65" s="170">
        <v>2</v>
      </c>
      <c r="S65" s="130">
        <v>1</v>
      </c>
      <c r="T65" s="129"/>
      <c r="U65" s="130">
        <v>1.25</v>
      </c>
      <c r="V65" s="150">
        <v>2</v>
      </c>
      <c r="W65" s="146">
        <v>6.25</v>
      </c>
    </row>
    <row r="66" spans="1:23" ht="13.5" customHeight="1" thickBot="1">
      <c r="A66" s="243" t="s">
        <v>162</v>
      </c>
      <c r="B66" s="244"/>
      <c r="C66" s="244"/>
      <c r="D66" s="245"/>
      <c r="E66" s="79">
        <v>96</v>
      </c>
      <c r="F66" s="152"/>
      <c r="G66" s="153"/>
      <c r="H66" s="131"/>
      <c r="I66" s="154"/>
      <c r="J66" s="153">
        <v>6</v>
      </c>
      <c r="K66" s="131">
        <v>4</v>
      </c>
      <c r="L66" s="131">
        <v>3</v>
      </c>
      <c r="M66" s="131">
        <v>5</v>
      </c>
      <c r="N66" s="154">
        <v>6</v>
      </c>
      <c r="O66" s="132"/>
      <c r="P66" s="155"/>
      <c r="Q66" s="134"/>
      <c r="R66" s="171">
        <v>2</v>
      </c>
      <c r="S66" s="134">
        <v>1</v>
      </c>
      <c r="T66" s="133"/>
      <c r="U66" s="134">
        <v>1.25</v>
      </c>
      <c r="V66" s="156">
        <v>2</v>
      </c>
      <c r="W66" s="157">
        <v>30.25</v>
      </c>
    </row>
    <row r="67" spans="1:23" ht="13.5" thickTop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:23" ht="13.5" customHeight="1">
      <c r="A68" s="246" t="s">
        <v>164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</row>
    <row r="69" spans="1:23" ht="13.5" customHeight="1">
      <c r="A69" s="246" t="s">
        <v>165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  <c r="R69" s="246"/>
      <c r="S69" s="246"/>
      <c r="T69" s="246"/>
      <c r="U69" s="246"/>
      <c r="V69" s="246"/>
      <c r="W69" s="246"/>
    </row>
    <row r="70" spans="1:23" ht="13.5" customHeight="1">
      <c r="A70" s="246" t="s">
        <v>166</v>
      </c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</row>
    <row r="71" spans="1:23" ht="13.5" customHeight="1">
      <c r="A71" s="246" t="s">
        <v>168</v>
      </c>
      <c r="B71" s="246"/>
      <c r="C71" s="246"/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</row>
    <row r="72" spans="1:23" ht="13.5" customHeight="1">
      <c r="A72" s="246" t="s">
        <v>169</v>
      </c>
      <c r="B72" s="246"/>
      <c r="C72" s="246"/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6"/>
    </row>
    <row r="73" spans="1:23" ht="13.5" customHeight="1">
      <c r="A73" s="246" t="s">
        <v>170</v>
      </c>
      <c r="B73" s="246"/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6"/>
      <c r="S73" s="246"/>
      <c r="T73" s="246"/>
      <c r="U73" s="246"/>
      <c r="V73" s="246"/>
      <c r="W73" s="246"/>
    </row>
    <row r="74" spans="1:23" s="50" customFormat="1" ht="13.5" customHeight="1">
      <c r="A74" s="350" t="s">
        <v>171</v>
      </c>
      <c r="B74" s="350"/>
      <c r="C74" s="350"/>
      <c r="D74" s="350"/>
      <c r="E74" s="350"/>
      <c r="F74" s="350"/>
      <c r="G74" s="350"/>
      <c r="H74" s="350"/>
      <c r="I74" s="350"/>
      <c r="J74" s="350"/>
      <c r="K74" s="350"/>
      <c r="L74" s="350"/>
      <c r="M74" s="350"/>
      <c r="N74" s="350"/>
      <c r="O74" s="350"/>
      <c r="P74" s="350"/>
      <c r="Q74" s="350"/>
      <c r="R74" s="350"/>
      <c r="S74" s="350"/>
      <c r="T74" s="350"/>
      <c r="U74" s="350"/>
      <c r="V74" s="350"/>
      <c r="W74" s="350"/>
    </row>
    <row r="75" spans="1:15" ht="13.5" customHeight="1">
      <c r="A75" s="50"/>
      <c r="B75" s="50"/>
      <c r="C75" s="48"/>
      <c r="D75" s="48"/>
      <c r="E75" s="16"/>
      <c r="F75" s="49"/>
      <c r="G75" s="49"/>
      <c r="H75" s="49"/>
      <c r="I75" s="49"/>
      <c r="J75" s="49"/>
      <c r="K75" s="49"/>
      <c r="L75" s="49"/>
      <c r="M75" s="49"/>
      <c r="N75" s="49"/>
      <c r="O75" s="49"/>
    </row>
    <row r="76" spans="1:15" ht="13.5" customHeight="1">
      <c r="A76" s="50"/>
      <c r="B76" s="50"/>
      <c r="C76" s="48"/>
      <c r="D76" s="48"/>
      <c r="E76" s="16"/>
      <c r="F76" s="49"/>
      <c r="G76" s="49"/>
      <c r="H76" s="49"/>
      <c r="I76" s="49"/>
      <c r="J76" s="49"/>
      <c r="K76" s="49"/>
      <c r="L76" s="49"/>
      <c r="M76" s="49"/>
      <c r="N76" s="49"/>
      <c r="O76" s="49"/>
    </row>
    <row r="77" spans="1:15" ht="13.5" customHeight="1">
      <c r="A77" s="50"/>
      <c r="B77" s="50"/>
      <c r="C77" s="48"/>
      <c r="D77" s="48"/>
      <c r="E77" s="16"/>
      <c r="F77" s="49"/>
      <c r="G77" s="49"/>
      <c r="H77" s="49"/>
      <c r="I77" s="49"/>
      <c r="J77" s="49"/>
      <c r="K77" s="49"/>
      <c r="L77" s="49"/>
      <c r="M77" s="49"/>
      <c r="N77" s="49"/>
      <c r="O77" s="49"/>
    </row>
    <row r="79" spans="1:12" ht="15.75">
      <c r="A79" s="329" t="s">
        <v>172</v>
      </c>
      <c r="B79" s="329"/>
      <c r="C79" s="330"/>
      <c r="D79" s="330"/>
      <c r="E79" s="330"/>
      <c r="F79" s="330"/>
      <c r="G79" s="330"/>
      <c r="H79" s="330"/>
      <c r="I79" s="330"/>
      <c r="J79" s="330"/>
      <c r="K79" s="330"/>
      <c r="L79" s="322"/>
    </row>
    <row r="80" spans="1:12" ht="13.5" customHeight="1">
      <c r="A80" s="336"/>
      <c r="B80" s="270"/>
      <c r="C80" s="271"/>
      <c r="D80" s="266" t="s">
        <v>9</v>
      </c>
      <c r="E80" s="266" t="s">
        <v>37</v>
      </c>
      <c r="F80" s="263" t="s">
        <v>23</v>
      </c>
      <c r="G80" s="264"/>
      <c r="H80" s="264"/>
      <c r="I80" s="264"/>
      <c r="J80" s="264"/>
      <c r="K80" s="265"/>
      <c r="L80" s="39"/>
    </row>
    <row r="81" spans="1:11" ht="27" customHeight="1">
      <c r="A81" s="272"/>
      <c r="B81" s="273"/>
      <c r="C81" s="274"/>
      <c r="D81" s="278"/>
      <c r="E81" s="278"/>
      <c r="F81" s="266" t="s">
        <v>24</v>
      </c>
      <c r="G81" s="266" t="s">
        <v>94</v>
      </c>
      <c r="H81" s="268" t="s">
        <v>26</v>
      </c>
      <c r="I81" s="264"/>
      <c r="J81" s="264"/>
      <c r="K81" s="265"/>
    </row>
    <row r="82" spans="1:11" ht="13.5">
      <c r="A82" s="275"/>
      <c r="B82" s="276"/>
      <c r="C82" s="277"/>
      <c r="D82" s="267"/>
      <c r="E82" s="267"/>
      <c r="F82" s="267"/>
      <c r="G82" s="267"/>
      <c r="H82" s="8" t="s">
        <v>27</v>
      </c>
      <c r="I82" s="8" t="s">
        <v>28</v>
      </c>
      <c r="J82" s="8" t="s">
        <v>29</v>
      </c>
      <c r="K82" s="8" t="s">
        <v>30</v>
      </c>
    </row>
    <row r="83" spans="1:11" ht="12.75">
      <c r="A83" s="279" t="s">
        <v>14</v>
      </c>
      <c r="B83" s="354"/>
      <c r="C83" s="355"/>
      <c r="D83" s="10" t="s">
        <v>15</v>
      </c>
      <c r="E83" s="10">
        <v>29</v>
      </c>
      <c r="F83" s="10">
        <v>30</v>
      </c>
      <c r="G83" s="10">
        <v>31</v>
      </c>
      <c r="H83" s="10">
        <v>32</v>
      </c>
      <c r="I83" s="10">
        <v>33</v>
      </c>
      <c r="J83" s="10">
        <v>34</v>
      </c>
      <c r="K83" s="10">
        <v>35</v>
      </c>
    </row>
    <row r="84" spans="1:11" ht="13.5" customHeight="1">
      <c r="A84" s="266" t="s">
        <v>38</v>
      </c>
      <c r="B84" s="311" t="s">
        <v>17</v>
      </c>
      <c r="C84" s="23" t="s">
        <v>39</v>
      </c>
      <c r="D84" s="9">
        <v>102</v>
      </c>
      <c r="E84" s="12">
        <v>7</v>
      </c>
      <c r="F84" s="12"/>
      <c r="G84" s="12"/>
      <c r="H84" s="12"/>
      <c r="I84" s="12"/>
      <c r="J84" s="12"/>
      <c r="K84" s="12"/>
    </row>
    <row r="85" spans="1:11" ht="13.5" customHeight="1">
      <c r="A85" s="308"/>
      <c r="B85" s="324"/>
      <c r="C85" s="24" t="s">
        <v>40</v>
      </c>
      <c r="D85" s="8">
        <v>103</v>
      </c>
      <c r="E85" s="25">
        <v>13500</v>
      </c>
      <c r="F85" s="25"/>
      <c r="G85" s="25"/>
      <c r="H85" s="25"/>
      <c r="I85" s="25"/>
      <c r="J85" s="25"/>
      <c r="K85" s="25"/>
    </row>
    <row r="86" spans="1:11" ht="13.5" customHeight="1">
      <c r="A86" s="308"/>
      <c r="B86" s="311" t="s">
        <v>18</v>
      </c>
      <c r="C86" s="24" t="s">
        <v>39</v>
      </c>
      <c r="D86" s="9">
        <v>104</v>
      </c>
      <c r="E86" s="25"/>
      <c r="F86" s="25"/>
      <c r="G86" s="25"/>
      <c r="H86" s="25"/>
      <c r="I86" s="25"/>
      <c r="J86" s="25"/>
      <c r="K86" s="25"/>
    </row>
    <row r="87" spans="1:11" ht="13.5" customHeight="1">
      <c r="A87" s="308"/>
      <c r="B87" s="324"/>
      <c r="C87" s="24" t="s">
        <v>40</v>
      </c>
      <c r="D87" s="8">
        <v>105</v>
      </c>
      <c r="E87" s="25"/>
      <c r="F87" s="25"/>
      <c r="G87" s="25"/>
      <c r="H87" s="25"/>
      <c r="I87" s="25"/>
      <c r="J87" s="25"/>
      <c r="K87" s="25"/>
    </row>
    <row r="88" spans="1:11" ht="13.5" customHeight="1">
      <c r="A88" s="308"/>
      <c r="B88" s="311" t="s">
        <v>93</v>
      </c>
      <c r="C88" s="23" t="s">
        <v>39</v>
      </c>
      <c r="D88" s="9">
        <v>106</v>
      </c>
      <c r="E88" s="12">
        <v>35</v>
      </c>
      <c r="F88" s="12"/>
      <c r="G88" s="12"/>
      <c r="H88" s="12"/>
      <c r="I88" s="12"/>
      <c r="J88" s="12"/>
      <c r="K88" s="12"/>
    </row>
    <row r="89" spans="1:11" ht="13.5" customHeight="1">
      <c r="A89" s="308"/>
      <c r="B89" s="324"/>
      <c r="C89" s="24" t="s">
        <v>40</v>
      </c>
      <c r="D89" s="8">
        <v>107</v>
      </c>
      <c r="E89" s="25">
        <v>140000</v>
      </c>
      <c r="F89" s="25"/>
      <c r="G89" s="25"/>
      <c r="H89" s="25"/>
      <c r="I89" s="25"/>
      <c r="J89" s="25"/>
      <c r="K89" s="25"/>
    </row>
    <row r="90" spans="1:11" ht="13.5" customHeight="1">
      <c r="A90" s="308"/>
      <c r="B90" s="311" t="s">
        <v>85</v>
      </c>
      <c r="C90" s="23" t="s">
        <v>39</v>
      </c>
      <c r="D90" s="9">
        <v>108</v>
      </c>
      <c r="E90" s="12"/>
      <c r="F90" s="12"/>
      <c r="G90" s="12"/>
      <c r="H90" s="12"/>
      <c r="I90" s="12"/>
      <c r="J90" s="12"/>
      <c r="K90" s="12"/>
    </row>
    <row r="91" spans="1:11" ht="13.5" customHeight="1">
      <c r="A91" s="308"/>
      <c r="B91" s="295"/>
      <c r="C91" s="24" t="s">
        <v>40</v>
      </c>
      <c r="D91" s="8">
        <v>109</v>
      </c>
      <c r="E91" s="25"/>
      <c r="F91" s="25"/>
      <c r="G91" s="25"/>
      <c r="H91" s="25"/>
      <c r="I91" s="25"/>
      <c r="J91" s="25"/>
      <c r="K91" s="25"/>
    </row>
    <row r="92" spans="1:11" ht="13.5" customHeight="1">
      <c r="A92" s="308"/>
      <c r="B92" s="311" t="s">
        <v>131</v>
      </c>
      <c r="C92" s="24" t="s">
        <v>39</v>
      </c>
      <c r="D92" s="9">
        <v>110</v>
      </c>
      <c r="E92" s="25"/>
      <c r="F92" s="25"/>
      <c r="G92" s="25"/>
      <c r="H92" s="25"/>
      <c r="I92" s="25"/>
      <c r="J92" s="25"/>
      <c r="K92" s="25"/>
    </row>
    <row r="93" spans="1:11" ht="13.5" customHeight="1">
      <c r="A93" s="308"/>
      <c r="B93" s="324"/>
      <c r="C93" s="24" t="s">
        <v>40</v>
      </c>
      <c r="D93" s="8">
        <v>111</v>
      </c>
      <c r="E93" s="25"/>
      <c r="F93" s="25"/>
      <c r="G93" s="25"/>
      <c r="H93" s="25"/>
      <c r="I93" s="25"/>
      <c r="J93" s="25"/>
      <c r="K93" s="25"/>
    </row>
    <row r="94" spans="1:11" ht="13.5" customHeight="1">
      <c r="A94" s="308"/>
      <c r="B94" s="311" t="s">
        <v>20</v>
      </c>
      <c r="C94" s="24" t="s">
        <v>39</v>
      </c>
      <c r="D94" s="9">
        <v>112</v>
      </c>
      <c r="E94" s="25"/>
      <c r="F94" s="25"/>
      <c r="G94" s="25"/>
      <c r="H94" s="25"/>
      <c r="I94" s="25"/>
      <c r="J94" s="25"/>
      <c r="K94" s="25"/>
    </row>
    <row r="95" spans="1:11" ht="13.5" customHeight="1">
      <c r="A95" s="308"/>
      <c r="B95" s="324"/>
      <c r="C95" s="24" t="s">
        <v>40</v>
      </c>
      <c r="D95" s="8">
        <v>113</v>
      </c>
      <c r="E95" s="25"/>
      <c r="F95" s="25"/>
      <c r="G95" s="25"/>
      <c r="H95" s="25"/>
      <c r="I95" s="25"/>
      <c r="J95" s="25"/>
      <c r="K95" s="25"/>
    </row>
    <row r="96" spans="1:11" ht="13.5" customHeight="1">
      <c r="A96" s="308"/>
      <c r="B96" s="311" t="s">
        <v>21</v>
      </c>
      <c r="C96" s="24" t="s">
        <v>39</v>
      </c>
      <c r="D96" s="9">
        <v>114</v>
      </c>
      <c r="E96" s="26"/>
      <c r="F96" s="26"/>
      <c r="G96" s="26"/>
      <c r="H96" s="25"/>
      <c r="I96" s="25"/>
      <c r="J96" s="25"/>
      <c r="K96" s="25"/>
    </row>
    <row r="97" spans="1:11" ht="13.5" customHeight="1">
      <c r="A97" s="308"/>
      <c r="B97" s="324"/>
      <c r="C97" s="27" t="s">
        <v>40</v>
      </c>
      <c r="D97" s="8">
        <v>115</v>
      </c>
      <c r="E97" s="28"/>
      <c r="F97" s="28"/>
      <c r="G97" s="28"/>
      <c r="H97" s="25"/>
      <c r="I97" s="25"/>
      <c r="J97" s="25"/>
      <c r="K97" s="25"/>
    </row>
    <row r="98" spans="1:11" ht="13.5" customHeight="1">
      <c r="A98" s="308"/>
      <c r="B98" s="311" t="s">
        <v>33</v>
      </c>
      <c r="C98" s="29" t="s">
        <v>73</v>
      </c>
      <c r="D98" s="9">
        <v>116</v>
      </c>
      <c r="E98" s="19">
        <f aca="true" t="shared" si="1" ref="E98:K99">SUM(E84,E86,E88,E90,E92,E94,E96)</f>
        <v>42</v>
      </c>
      <c r="F98" s="19">
        <f t="shared" si="1"/>
        <v>0</v>
      </c>
      <c r="G98" s="19">
        <f t="shared" si="1"/>
        <v>0</v>
      </c>
      <c r="H98" s="19">
        <f t="shared" si="1"/>
        <v>0</v>
      </c>
      <c r="I98" s="19">
        <f t="shared" si="1"/>
        <v>0</v>
      </c>
      <c r="J98" s="19">
        <f t="shared" si="1"/>
        <v>0</v>
      </c>
      <c r="K98" s="19">
        <f t="shared" si="1"/>
        <v>0</v>
      </c>
    </row>
    <row r="99" spans="1:11" ht="13.5" customHeight="1">
      <c r="A99" s="326"/>
      <c r="B99" s="324"/>
      <c r="C99" s="30" t="s">
        <v>74</v>
      </c>
      <c r="D99" s="8">
        <v>117</v>
      </c>
      <c r="E99" s="31">
        <f t="shared" si="1"/>
        <v>153500</v>
      </c>
      <c r="F99" s="31">
        <f t="shared" si="1"/>
        <v>0</v>
      </c>
      <c r="G99" s="31">
        <f t="shared" si="1"/>
        <v>0</v>
      </c>
      <c r="H99" s="31">
        <f t="shared" si="1"/>
        <v>0</v>
      </c>
      <c r="I99" s="31">
        <f t="shared" si="1"/>
        <v>0</v>
      </c>
      <c r="J99" s="31">
        <f t="shared" si="1"/>
        <v>0</v>
      </c>
      <c r="K99" s="31">
        <f t="shared" si="1"/>
        <v>0</v>
      </c>
    </row>
    <row r="100" spans="1:11" ht="13.5" customHeight="1">
      <c r="A100" s="45" t="s">
        <v>173</v>
      </c>
      <c r="B100" s="42"/>
      <c r="C100" s="32"/>
      <c r="D100" s="16"/>
      <c r="E100" s="43"/>
      <c r="F100" s="45" t="s">
        <v>174</v>
      </c>
      <c r="G100" s="43"/>
      <c r="H100" s="43"/>
      <c r="I100" s="43"/>
      <c r="J100" s="43"/>
      <c r="K100" s="43"/>
    </row>
    <row r="101" spans="1:11" ht="13.5" customHeight="1">
      <c r="A101" s="45"/>
      <c r="B101" s="42"/>
      <c r="C101" s="32"/>
      <c r="D101" s="16"/>
      <c r="E101" s="43"/>
      <c r="F101" s="45"/>
      <c r="G101" s="43"/>
      <c r="H101" s="43"/>
      <c r="I101" s="43"/>
      <c r="J101" s="43"/>
      <c r="K101" s="43"/>
    </row>
    <row r="102" spans="1:14" ht="13.5" customHeight="1">
      <c r="A102" s="342" t="s">
        <v>41</v>
      </c>
      <c r="B102" s="342"/>
      <c r="C102" s="343"/>
      <c r="D102" s="343"/>
      <c r="E102" s="343"/>
      <c r="F102" s="343"/>
      <c r="G102" s="343"/>
      <c r="H102" s="343"/>
      <c r="I102" s="343"/>
      <c r="J102" s="343"/>
      <c r="K102" s="343"/>
      <c r="L102" s="343"/>
      <c r="M102" s="343"/>
      <c r="N102" s="343"/>
    </row>
    <row r="103" spans="1:14" ht="13.5" customHeight="1">
      <c r="A103" s="331"/>
      <c r="B103" s="331" t="s">
        <v>9</v>
      </c>
      <c r="C103" s="331" t="s">
        <v>37</v>
      </c>
      <c r="D103" s="331" t="s">
        <v>42</v>
      </c>
      <c r="E103" s="393" t="s">
        <v>43</v>
      </c>
      <c r="F103" s="394"/>
      <c r="G103" s="394"/>
      <c r="H103" s="395"/>
      <c r="I103" s="331" t="s">
        <v>96</v>
      </c>
      <c r="J103" s="393" t="s">
        <v>44</v>
      </c>
      <c r="K103" s="395"/>
      <c r="L103" s="53"/>
      <c r="M103" s="53"/>
      <c r="N103" s="53"/>
    </row>
    <row r="104" spans="1:14" ht="13.5" customHeight="1">
      <c r="A104" s="332"/>
      <c r="B104" s="392"/>
      <c r="C104" s="392"/>
      <c r="D104" s="392"/>
      <c r="E104" s="396"/>
      <c r="F104" s="397"/>
      <c r="G104" s="397"/>
      <c r="H104" s="398"/>
      <c r="I104" s="392"/>
      <c r="J104" s="396"/>
      <c r="K104" s="398"/>
      <c r="L104" s="53"/>
      <c r="M104" s="53"/>
      <c r="N104" s="53"/>
    </row>
    <row r="105" spans="1:14" ht="13.5" customHeight="1">
      <c r="A105" s="332"/>
      <c r="B105" s="392"/>
      <c r="C105" s="392"/>
      <c r="D105" s="392"/>
      <c r="E105" s="331" t="s">
        <v>95</v>
      </c>
      <c r="F105" s="331" t="s">
        <v>27</v>
      </c>
      <c r="G105" s="331" t="s">
        <v>28</v>
      </c>
      <c r="H105" s="331" t="s">
        <v>29</v>
      </c>
      <c r="I105" s="392"/>
      <c r="J105" s="331" t="s">
        <v>39</v>
      </c>
      <c r="K105" s="331" t="s">
        <v>40</v>
      </c>
      <c r="L105" s="53"/>
      <c r="M105" s="53"/>
      <c r="N105" s="53"/>
    </row>
    <row r="106" spans="1:14" ht="13.5" customHeight="1">
      <c r="A106" s="333"/>
      <c r="B106" s="372"/>
      <c r="C106" s="372"/>
      <c r="D106" s="372"/>
      <c r="E106" s="372"/>
      <c r="F106" s="372"/>
      <c r="G106" s="372"/>
      <c r="H106" s="372"/>
      <c r="I106" s="372"/>
      <c r="J106" s="372"/>
      <c r="K106" s="372"/>
      <c r="L106" s="53"/>
      <c r="M106" s="53"/>
      <c r="N106" s="53"/>
    </row>
    <row r="107" spans="1:14" ht="13.5" customHeight="1">
      <c r="A107" s="56" t="s">
        <v>14</v>
      </c>
      <c r="B107" s="55" t="s">
        <v>15</v>
      </c>
      <c r="C107" s="55">
        <v>36</v>
      </c>
      <c r="D107" s="55">
        <v>37</v>
      </c>
      <c r="E107" s="55">
        <v>38</v>
      </c>
      <c r="F107" s="55">
        <v>39</v>
      </c>
      <c r="G107" s="55">
        <v>40</v>
      </c>
      <c r="H107" s="55">
        <v>41</v>
      </c>
      <c r="I107" s="55">
        <v>42</v>
      </c>
      <c r="J107" s="55">
        <v>43</v>
      </c>
      <c r="K107" s="55">
        <v>44</v>
      </c>
      <c r="L107" s="53"/>
      <c r="M107" s="53"/>
      <c r="N107" s="53"/>
    </row>
    <row r="108" spans="1:14" ht="13.5" customHeight="1">
      <c r="A108" s="57" t="s">
        <v>76</v>
      </c>
      <c r="B108" s="54" t="s">
        <v>189</v>
      </c>
      <c r="C108" s="13"/>
      <c r="D108" s="13"/>
      <c r="E108" s="13"/>
      <c r="F108" s="13"/>
      <c r="G108" s="13"/>
      <c r="H108" s="13"/>
      <c r="I108" s="13"/>
      <c r="J108" s="13"/>
      <c r="K108" s="13"/>
      <c r="L108" s="53"/>
      <c r="M108" s="53"/>
      <c r="N108" s="53"/>
    </row>
    <row r="109" spans="1:14" ht="13.5">
      <c r="A109" s="57" t="s">
        <v>77</v>
      </c>
      <c r="B109" s="54" t="s">
        <v>190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53"/>
      <c r="M109" s="53"/>
      <c r="N109" s="53"/>
    </row>
    <row r="110" spans="1:14" ht="13.5" customHeight="1">
      <c r="A110" s="57" t="s">
        <v>78</v>
      </c>
      <c r="B110" s="54" t="s">
        <v>191</v>
      </c>
      <c r="C110" s="13">
        <v>24</v>
      </c>
      <c r="D110" s="13">
        <v>17000</v>
      </c>
      <c r="E110" s="13"/>
      <c r="F110" s="13"/>
      <c r="G110" s="13"/>
      <c r="H110" s="13"/>
      <c r="I110" s="13"/>
      <c r="J110" s="13">
        <v>24</v>
      </c>
      <c r="K110" s="13">
        <v>17000</v>
      </c>
      <c r="L110" s="53"/>
      <c r="M110" s="53"/>
      <c r="N110" s="53"/>
    </row>
    <row r="111" spans="1:14" ht="13.5" customHeight="1">
      <c r="A111" s="85" t="s">
        <v>192</v>
      </c>
      <c r="B111" s="86"/>
      <c r="C111" s="87">
        <f>SUM(C108:C110)</f>
        <v>24</v>
      </c>
      <c r="D111" s="88">
        <f>SUM(D108:D110)</f>
        <v>17000</v>
      </c>
      <c r="E111" s="86"/>
      <c r="F111" s="86"/>
      <c r="G111" s="86"/>
      <c r="H111" s="86"/>
      <c r="I111" s="86"/>
      <c r="J111" s="89">
        <f>SUM(J108:J110)</f>
        <v>24</v>
      </c>
      <c r="K111" s="87">
        <f>SUM(K108:K110)</f>
        <v>17000</v>
      </c>
      <c r="L111"/>
      <c r="M111"/>
      <c r="N111"/>
    </row>
    <row r="112" spans="1:11" ht="13.5" customHeight="1">
      <c r="A112" s="15"/>
      <c r="B112" s="16"/>
      <c r="C112" s="43"/>
      <c r="D112" s="43"/>
      <c r="E112" s="43"/>
      <c r="F112" s="43"/>
      <c r="G112" s="43"/>
      <c r="H112" s="43"/>
      <c r="I112" s="43"/>
      <c r="J112" s="43"/>
      <c r="K112" s="43"/>
    </row>
    <row r="113" spans="1:2" ht="13.5" customHeight="1">
      <c r="A113" s="33"/>
      <c r="B113" s="33"/>
    </row>
    <row r="114" spans="1:11" ht="15.75">
      <c r="A114" s="321" t="s">
        <v>97</v>
      </c>
      <c r="B114" s="321"/>
      <c r="C114" s="322"/>
      <c r="D114" s="322"/>
      <c r="E114" s="322"/>
      <c r="F114" s="322"/>
      <c r="G114" s="322"/>
      <c r="H114" s="323"/>
      <c r="I114" s="323"/>
      <c r="J114" s="323"/>
      <c r="K114" s="323"/>
    </row>
    <row r="115" spans="1:7" ht="27" customHeight="1">
      <c r="A115" s="336"/>
      <c r="B115" s="337"/>
      <c r="C115" s="338"/>
      <c r="D115" s="266" t="s">
        <v>9</v>
      </c>
      <c r="E115" s="266" t="s">
        <v>45</v>
      </c>
      <c r="F115" s="263" t="s">
        <v>46</v>
      </c>
      <c r="G115" s="327"/>
    </row>
    <row r="116" spans="1:7" ht="27">
      <c r="A116" s="339"/>
      <c r="B116" s="340"/>
      <c r="C116" s="341"/>
      <c r="D116" s="307"/>
      <c r="E116" s="307"/>
      <c r="F116" s="21" t="s">
        <v>47</v>
      </c>
      <c r="G116" s="21" t="s">
        <v>48</v>
      </c>
    </row>
    <row r="117" spans="1:7" ht="12.75">
      <c r="A117" s="279" t="s">
        <v>14</v>
      </c>
      <c r="B117" s="299"/>
      <c r="C117" s="300"/>
      <c r="D117" s="10" t="s">
        <v>15</v>
      </c>
      <c r="E117" s="81">
        <v>45</v>
      </c>
      <c r="F117" s="81">
        <v>46</v>
      </c>
      <c r="G117" s="81">
        <v>47</v>
      </c>
    </row>
    <row r="118" spans="1:7" ht="13.5">
      <c r="A118" s="367" t="s">
        <v>98</v>
      </c>
      <c r="B118" s="370" t="s">
        <v>175</v>
      </c>
      <c r="C118" s="371"/>
      <c r="D118" s="9">
        <v>128</v>
      </c>
      <c r="E118" s="177">
        <v>0</v>
      </c>
      <c r="F118" s="177">
        <v>0</v>
      </c>
      <c r="G118" s="177">
        <v>0</v>
      </c>
    </row>
    <row r="119" spans="1:7" ht="13.5">
      <c r="A119" s="368"/>
      <c r="B119" s="370" t="s">
        <v>176</v>
      </c>
      <c r="C119" s="371"/>
      <c r="D119" s="9">
        <v>129</v>
      </c>
      <c r="E119" s="177">
        <v>45</v>
      </c>
      <c r="F119" s="177">
        <v>45</v>
      </c>
      <c r="G119" s="177">
        <v>0</v>
      </c>
    </row>
    <row r="120" spans="1:10" ht="13.5" customHeight="1">
      <c r="A120" s="368"/>
      <c r="B120" s="320" t="s">
        <v>111</v>
      </c>
      <c r="C120" s="319"/>
      <c r="D120" s="36">
        <v>130</v>
      </c>
      <c r="E120" s="178">
        <v>8</v>
      </c>
      <c r="F120" s="179">
        <v>8</v>
      </c>
      <c r="G120" s="179">
        <v>0</v>
      </c>
      <c r="J120" s="34"/>
    </row>
    <row r="121" spans="1:10" ht="13.5" customHeight="1">
      <c r="A121" s="368"/>
      <c r="B121" s="285" t="s">
        <v>49</v>
      </c>
      <c r="C121" s="319"/>
      <c r="D121" s="36">
        <v>131</v>
      </c>
      <c r="E121" s="178">
        <v>0</v>
      </c>
      <c r="F121" s="179">
        <v>0</v>
      </c>
      <c r="G121" s="179">
        <v>0</v>
      </c>
      <c r="J121" s="34"/>
    </row>
    <row r="122" spans="1:10" ht="13.5" customHeight="1">
      <c r="A122" s="368"/>
      <c r="B122" s="285" t="s">
        <v>50</v>
      </c>
      <c r="C122" s="319"/>
      <c r="D122" s="36">
        <v>132</v>
      </c>
      <c r="E122" s="178">
        <v>72</v>
      </c>
      <c r="F122" s="179">
        <v>69</v>
      </c>
      <c r="G122" s="179">
        <v>3</v>
      </c>
      <c r="J122" s="34"/>
    </row>
    <row r="123" spans="1:10" ht="13.5" customHeight="1">
      <c r="A123" s="368"/>
      <c r="B123" s="285" t="s">
        <v>99</v>
      </c>
      <c r="C123" s="319"/>
      <c r="D123" s="36">
        <v>133</v>
      </c>
      <c r="E123" s="178">
        <v>5</v>
      </c>
      <c r="F123" s="179">
        <v>4</v>
      </c>
      <c r="G123" s="179">
        <v>1</v>
      </c>
      <c r="J123" s="34"/>
    </row>
    <row r="124" spans="1:10" ht="13.5" customHeight="1">
      <c r="A124" s="368"/>
      <c r="B124" s="285" t="s">
        <v>100</v>
      </c>
      <c r="C124" s="319"/>
      <c r="D124" s="36">
        <v>134</v>
      </c>
      <c r="E124" s="178">
        <v>0</v>
      </c>
      <c r="F124" s="179">
        <v>0</v>
      </c>
      <c r="G124" s="179">
        <v>0</v>
      </c>
      <c r="J124" s="34"/>
    </row>
    <row r="125" spans="1:10" ht="13.5" customHeight="1">
      <c r="A125" s="368"/>
      <c r="B125" s="285" t="s">
        <v>51</v>
      </c>
      <c r="C125" s="319"/>
      <c r="D125" s="36">
        <v>135</v>
      </c>
      <c r="E125" s="178">
        <v>14</v>
      </c>
      <c r="F125" s="179">
        <v>14</v>
      </c>
      <c r="G125" s="179">
        <v>0</v>
      </c>
      <c r="J125" s="34"/>
    </row>
    <row r="126" spans="1:10" ht="13.5" customHeight="1">
      <c r="A126" s="368"/>
      <c r="B126" s="285" t="s">
        <v>54</v>
      </c>
      <c r="C126" s="319"/>
      <c r="D126" s="36">
        <v>136</v>
      </c>
      <c r="E126" s="178">
        <v>100</v>
      </c>
      <c r="F126" s="179">
        <v>99</v>
      </c>
      <c r="G126" s="179">
        <v>1</v>
      </c>
      <c r="J126" s="34"/>
    </row>
    <row r="127" spans="1:10" ht="13.5" customHeight="1">
      <c r="A127" s="368"/>
      <c r="B127" s="285" t="s">
        <v>101</v>
      </c>
      <c r="C127" s="319"/>
      <c r="D127" s="36">
        <v>137</v>
      </c>
      <c r="E127" s="178">
        <v>51</v>
      </c>
      <c r="F127" s="179">
        <v>51</v>
      </c>
      <c r="G127" s="179">
        <v>0</v>
      </c>
      <c r="J127" s="34"/>
    </row>
    <row r="128" spans="1:10" ht="13.5" customHeight="1">
      <c r="A128" s="368"/>
      <c r="B128" s="285" t="s">
        <v>55</v>
      </c>
      <c r="C128" s="319"/>
      <c r="D128" s="36">
        <v>138</v>
      </c>
      <c r="E128" s="178">
        <v>65</v>
      </c>
      <c r="F128" s="179">
        <v>63</v>
      </c>
      <c r="G128" s="179">
        <v>2</v>
      </c>
      <c r="J128" s="34"/>
    </row>
    <row r="129" spans="1:10" ht="13.5" customHeight="1">
      <c r="A129" s="368"/>
      <c r="B129" s="320" t="s">
        <v>56</v>
      </c>
      <c r="C129" s="319"/>
      <c r="D129" s="36">
        <v>139</v>
      </c>
      <c r="E129" s="178">
        <v>9</v>
      </c>
      <c r="F129" s="179">
        <v>9</v>
      </c>
      <c r="G129" s="179">
        <v>0</v>
      </c>
      <c r="J129" s="34"/>
    </row>
    <row r="130" spans="1:10" ht="27" customHeight="1">
      <c r="A130" s="368"/>
      <c r="B130" s="285" t="s">
        <v>57</v>
      </c>
      <c r="C130" s="319"/>
      <c r="D130" s="36">
        <v>140</v>
      </c>
      <c r="E130" s="178">
        <v>20</v>
      </c>
      <c r="F130" s="179">
        <v>20</v>
      </c>
      <c r="G130" s="179">
        <v>0</v>
      </c>
      <c r="J130" s="34"/>
    </row>
    <row r="131" spans="1:10" ht="27" customHeight="1">
      <c r="A131" s="368"/>
      <c r="B131" s="285" t="s">
        <v>102</v>
      </c>
      <c r="C131" s="319"/>
      <c r="D131" s="36">
        <v>141</v>
      </c>
      <c r="E131" s="178">
        <v>16</v>
      </c>
      <c r="F131" s="179">
        <v>15</v>
      </c>
      <c r="G131" s="179">
        <v>1</v>
      </c>
      <c r="J131" s="34"/>
    </row>
    <row r="132" spans="1:10" ht="13.5" customHeight="1">
      <c r="A132" s="368"/>
      <c r="B132" s="285" t="s">
        <v>103</v>
      </c>
      <c r="C132" s="319"/>
      <c r="D132" s="36">
        <v>142</v>
      </c>
      <c r="E132" s="178">
        <v>5</v>
      </c>
      <c r="F132" s="179">
        <v>4</v>
      </c>
      <c r="G132" s="179">
        <v>1</v>
      </c>
      <c r="J132" s="34"/>
    </row>
    <row r="133" spans="1:10" ht="13.5" customHeight="1">
      <c r="A133" s="368"/>
      <c r="B133" s="285" t="s">
        <v>104</v>
      </c>
      <c r="C133" s="319"/>
      <c r="D133" s="36">
        <v>143</v>
      </c>
      <c r="E133" s="178">
        <v>0</v>
      </c>
      <c r="F133" s="179">
        <v>0</v>
      </c>
      <c r="G133" s="179">
        <v>0</v>
      </c>
      <c r="J133" s="34"/>
    </row>
    <row r="134" spans="1:10" ht="13.5" customHeight="1">
      <c r="A134" s="368"/>
      <c r="B134" s="285" t="s">
        <v>105</v>
      </c>
      <c r="C134" s="319"/>
      <c r="D134" s="36">
        <v>144</v>
      </c>
      <c r="E134" s="178">
        <v>0</v>
      </c>
      <c r="F134" s="179">
        <v>0</v>
      </c>
      <c r="G134" s="179">
        <v>0</v>
      </c>
      <c r="J134" s="34"/>
    </row>
    <row r="135" spans="1:10" ht="13.5" customHeight="1">
      <c r="A135" s="368"/>
      <c r="B135" s="285" t="s">
        <v>52</v>
      </c>
      <c r="C135" s="319"/>
      <c r="D135" s="36">
        <v>145</v>
      </c>
      <c r="E135" s="178">
        <v>430</v>
      </c>
      <c r="F135" s="179">
        <v>373</v>
      </c>
      <c r="G135" s="179">
        <v>57</v>
      </c>
      <c r="J135" s="34"/>
    </row>
    <row r="136" spans="1:10" ht="13.5" customHeight="1">
      <c r="A136" s="368"/>
      <c r="B136" s="285" t="s">
        <v>106</v>
      </c>
      <c r="C136" s="319"/>
      <c r="D136" s="36">
        <v>146</v>
      </c>
      <c r="E136" s="178">
        <v>2</v>
      </c>
      <c r="F136" s="179">
        <v>2</v>
      </c>
      <c r="G136" s="179">
        <v>0</v>
      </c>
      <c r="J136" s="34"/>
    </row>
    <row r="137" spans="1:10" ht="27" customHeight="1">
      <c r="A137" s="368"/>
      <c r="B137" s="285" t="s">
        <v>53</v>
      </c>
      <c r="C137" s="319"/>
      <c r="D137" s="36">
        <v>147</v>
      </c>
      <c r="E137" s="178">
        <v>120</v>
      </c>
      <c r="F137" s="179">
        <v>99</v>
      </c>
      <c r="G137" s="179">
        <v>21</v>
      </c>
      <c r="J137" s="34"/>
    </row>
    <row r="138" spans="1:10" ht="13.5" customHeight="1">
      <c r="A138" s="368"/>
      <c r="B138" s="285" t="s">
        <v>107</v>
      </c>
      <c r="C138" s="319"/>
      <c r="D138" s="36">
        <v>148</v>
      </c>
      <c r="E138" s="178">
        <v>66</v>
      </c>
      <c r="F138" s="179">
        <v>47</v>
      </c>
      <c r="G138" s="179">
        <v>19</v>
      </c>
      <c r="J138" s="34"/>
    </row>
    <row r="139" spans="1:10" ht="13.5" customHeight="1">
      <c r="A139" s="368"/>
      <c r="B139" s="285" t="s">
        <v>108</v>
      </c>
      <c r="C139" s="319"/>
      <c r="D139" s="36">
        <v>149</v>
      </c>
      <c r="E139" s="178">
        <v>55</v>
      </c>
      <c r="F139" s="179">
        <v>54</v>
      </c>
      <c r="G139" s="179">
        <v>1</v>
      </c>
      <c r="J139" s="34"/>
    </row>
    <row r="140" spans="1:10" ht="27" customHeight="1">
      <c r="A140" s="368"/>
      <c r="B140" s="285" t="s">
        <v>112</v>
      </c>
      <c r="C140" s="319"/>
      <c r="D140" s="36">
        <v>150</v>
      </c>
      <c r="E140" s="178">
        <v>9</v>
      </c>
      <c r="F140" s="179">
        <v>9</v>
      </c>
      <c r="G140" s="179">
        <v>0</v>
      </c>
      <c r="J140" s="34"/>
    </row>
    <row r="141" spans="1:10" ht="27" customHeight="1">
      <c r="A141" s="368"/>
      <c r="B141" s="285" t="s">
        <v>109</v>
      </c>
      <c r="C141" s="319"/>
      <c r="D141" s="36">
        <v>151</v>
      </c>
      <c r="E141" s="178">
        <v>7</v>
      </c>
      <c r="F141" s="179"/>
      <c r="G141" s="179"/>
      <c r="J141" s="34"/>
    </row>
    <row r="142" spans="1:10" ht="27" customHeight="1">
      <c r="A142" s="368"/>
      <c r="B142" s="285" t="s">
        <v>110</v>
      </c>
      <c r="C142" s="319"/>
      <c r="D142" s="36">
        <v>152</v>
      </c>
      <c r="E142" s="178"/>
      <c r="F142" s="179"/>
      <c r="G142" s="179"/>
      <c r="J142" s="34"/>
    </row>
    <row r="143" spans="1:10" ht="13.5" customHeight="1">
      <c r="A143" s="368"/>
      <c r="B143" s="285" t="s">
        <v>58</v>
      </c>
      <c r="C143" s="319"/>
      <c r="D143" s="36">
        <v>153</v>
      </c>
      <c r="E143" s="178">
        <v>160</v>
      </c>
      <c r="F143" s="179">
        <v>37</v>
      </c>
      <c r="G143" s="179">
        <v>123</v>
      </c>
      <c r="J143" s="34"/>
    </row>
    <row r="144" spans="1:10" ht="27" customHeight="1">
      <c r="A144" s="368"/>
      <c r="B144" s="285" t="s">
        <v>113</v>
      </c>
      <c r="C144" s="319"/>
      <c r="D144" s="36">
        <v>154</v>
      </c>
      <c r="E144" s="178">
        <v>8</v>
      </c>
      <c r="F144" s="179">
        <v>3</v>
      </c>
      <c r="G144" s="179">
        <v>5</v>
      </c>
      <c r="J144" s="34"/>
    </row>
    <row r="145" spans="1:10" ht="13.5" customHeight="1">
      <c r="A145" s="369"/>
      <c r="B145" s="320" t="s">
        <v>59</v>
      </c>
      <c r="C145" s="319"/>
      <c r="D145" s="36">
        <v>155</v>
      </c>
      <c r="E145" s="178">
        <v>23</v>
      </c>
      <c r="F145" s="179">
        <v>23</v>
      </c>
      <c r="G145" s="179">
        <v>0</v>
      </c>
      <c r="J145" s="34"/>
    </row>
    <row r="146" spans="1:2" ht="15.75">
      <c r="A146" s="33"/>
      <c r="B146" s="33"/>
    </row>
    <row r="147" spans="1:2" ht="15.75">
      <c r="A147" s="33" t="s">
        <v>60</v>
      </c>
      <c r="B147" s="33"/>
    </row>
    <row r="148" spans="1:15" ht="27" customHeight="1">
      <c r="A148" s="336"/>
      <c r="B148" s="337"/>
      <c r="C148" s="338"/>
      <c r="D148" s="266" t="s">
        <v>9</v>
      </c>
      <c r="E148" s="266" t="s">
        <v>118</v>
      </c>
      <c r="F148" s="268" t="s">
        <v>61</v>
      </c>
      <c r="G148" s="374"/>
      <c r="H148" s="374"/>
      <c r="I148" s="375"/>
      <c r="J148" s="268" t="s">
        <v>62</v>
      </c>
      <c r="K148" s="374"/>
      <c r="L148" s="375"/>
      <c r="M148" s="376" t="s">
        <v>115</v>
      </c>
      <c r="N148" s="377"/>
      <c r="O148" s="378"/>
    </row>
    <row r="149" spans="1:15" ht="27" customHeight="1">
      <c r="A149" s="357"/>
      <c r="B149" s="358"/>
      <c r="C149" s="359"/>
      <c r="D149" s="334"/>
      <c r="E149" s="308"/>
      <c r="F149" s="266" t="s">
        <v>117</v>
      </c>
      <c r="G149" s="376" t="s">
        <v>63</v>
      </c>
      <c r="H149" s="377"/>
      <c r="I149" s="385"/>
      <c r="J149" s="266" t="s">
        <v>64</v>
      </c>
      <c r="K149" s="266" t="s">
        <v>65</v>
      </c>
      <c r="L149" s="266" t="s">
        <v>116</v>
      </c>
      <c r="M149" s="379"/>
      <c r="N149" s="380"/>
      <c r="O149" s="381"/>
    </row>
    <row r="150" spans="1:15" ht="27" customHeight="1">
      <c r="A150" s="357"/>
      <c r="B150" s="358"/>
      <c r="C150" s="359"/>
      <c r="D150" s="334"/>
      <c r="E150" s="308"/>
      <c r="F150" s="308"/>
      <c r="G150" s="386"/>
      <c r="H150" s="387"/>
      <c r="I150" s="388"/>
      <c r="J150" s="308"/>
      <c r="K150" s="308"/>
      <c r="L150" s="278"/>
      <c r="M150" s="379"/>
      <c r="N150" s="380"/>
      <c r="O150" s="381"/>
    </row>
    <row r="151" spans="1:15" ht="27" customHeight="1">
      <c r="A151" s="357"/>
      <c r="B151" s="358"/>
      <c r="C151" s="359"/>
      <c r="D151" s="334"/>
      <c r="E151" s="308"/>
      <c r="F151" s="308"/>
      <c r="G151" s="389"/>
      <c r="H151" s="390"/>
      <c r="I151" s="391"/>
      <c r="J151" s="308"/>
      <c r="K151" s="308"/>
      <c r="L151" s="278"/>
      <c r="M151" s="382"/>
      <c r="N151" s="383"/>
      <c r="O151" s="384"/>
    </row>
    <row r="152" spans="1:15" ht="27" customHeight="1">
      <c r="A152" s="339"/>
      <c r="B152" s="340"/>
      <c r="C152" s="341"/>
      <c r="D152" s="307"/>
      <c r="E152" s="326"/>
      <c r="F152" s="326"/>
      <c r="G152" s="9" t="s">
        <v>66</v>
      </c>
      <c r="H152" s="9" t="s">
        <v>67</v>
      </c>
      <c r="I152" s="9" t="s">
        <v>68</v>
      </c>
      <c r="J152" s="326"/>
      <c r="K152" s="326"/>
      <c r="L152" s="267"/>
      <c r="M152" s="9" t="s">
        <v>66</v>
      </c>
      <c r="N152" s="9" t="s">
        <v>67</v>
      </c>
      <c r="O152" s="9" t="s">
        <v>68</v>
      </c>
    </row>
    <row r="153" spans="1:15" ht="13.5" customHeight="1">
      <c r="A153" s="360" t="s">
        <v>14</v>
      </c>
      <c r="B153" s="361"/>
      <c r="C153" s="362"/>
      <c r="D153" s="35" t="s">
        <v>15</v>
      </c>
      <c r="E153" s="35">
        <v>48</v>
      </c>
      <c r="F153" s="35">
        <v>49</v>
      </c>
      <c r="G153" s="35">
        <v>50</v>
      </c>
      <c r="H153" s="35">
        <v>51</v>
      </c>
      <c r="I153" s="35">
        <v>52</v>
      </c>
      <c r="J153" s="35">
        <v>53</v>
      </c>
      <c r="K153" s="35">
        <v>54</v>
      </c>
      <c r="L153" s="35">
        <v>55</v>
      </c>
      <c r="M153" s="35">
        <v>56</v>
      </c>
      <c r="N153" s="35">
        <v>57</v>
      </c>
      <c r="O153" s="35">
        <v>58</v>
      </c>
    </row>
    <row r="154" spans="1:15" ht="27" customHeight="1">
      <c r="A154" s="363" t="s">
        <v>177</v>
      </c>
      <c r="B154" s="356" t="s">
        <v>114</v>
      </c>
      <c r="C154" s="319"/>
      <c r="D154" s="36">
        <v>156</v>
      </c>
      <c r="E154" s="82">
        <v>37</v>
      </c>
      <c r="F154" s="82">
        <v>87</v>
      </c>
      <c r="G154" s="83"/>
      <c r="H154" s="82">
        <v>16.6</v>
      </c>
      <c r="I154" s="82">
        <v>7.5</v>
      </c>
      <c r="J154" s="82">
        <v>86</v>
      </c>
      <c r="K154" s="82">
        <v>1</v>
      </c>
      <c r="L154" s="82"/>
      <c r="M154" s="83"/>
      <c r="N154" s="82"/>
      <c r="O154" s="82"/>
    </row>
    <row r="155" spans="1:15" ht="27" customHeight="1">
      <c r="A155" s="364"/>
      <c r="B155" s="356" t="s">
        <v>179</v>
      </c>
      <c r="C155" s="319"/>
      <c r="D155" s="36">
        <v>157</v>
      </c>
      <c r="E155" s="82"/>
      <c r="F155" s="82"/>
      <c r="G155" s="82"/>
      <c r="H155" s="84"/>
      <c r="I155" s="84"/>
      <c r="J155" s="82"/>
      <c r="K155" s="82"/>
      <c r="L155" s="82"/>
      <c r="M155" s="82"/>
      <c r="N155" s="84"/>
      <c r="O155" s="84"/>
    </row>
    <row r="156" spans="1:15" ht="27" customHeight="1">
      <c r="A156" s="365" t="s">
        <v>178</v>
      </c>
      <c r="B156" s="285" t="s">
        <v>180</v>
      </c>
      <c r="C156" s="319"/>
      <c r="D156" s="36">
        <v>158</v>
      </c>
      <c r="E156" s="82"/>
      <c r="F156" s="82"/>
      <c r="G156" s="82"/>
      <c r="H156" s="84"/>
      <c r="I156" s="84"/>
      <c r="J156" s="82"/>
      <c r="K156" s="82"/>
      <c r="L156" s="82"/>
      <c r="M156" s="82"/>
      <c r="N156" s="84"/>
      <c r="O156" s="84"/>
    </row>
    <row r="157" spans="1:15" ht="13.5" customHeight="1">
      <c r="A157" s="366"/>
      <c r="B157" s="320" t="s">
        <v>69</v>
      </c>
      <c r="C157" s="319"/>
      <c r="D157" s="36">
        <v>159</v>
      </c>
      <c r="E157" s="82"/>
      <c r="F157" s="82"/>
      <c r="G157" s="82"/>
      <c r="H157" s="84"/>
      <c r="I157" s="84"/>
      <c r="J157" s="82"/>
      <c r="K157" s="82"/>
      <c r="L157" s="82"/>
      <c r="M157" s="82"/>
      <c r="N157" s="84"/>
      <c r="O157" s="84"/>
    </row>
    <row r="158" spans="1:15" ht="13.5" customHeight="1">
      <c r="A158" s="366"/>
      <c r="B158" s="285" t="s">
        <v>70</v>
      </c>
      <c r="C158" s="319"/>
      <c r="D158" s="36">
        <v>160</v>
      </c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</row>
    <row r="159" spans="1:15" ht="54" customHeight="1">
      <c r="A159" s="366"/>
      <c r="B159" s="285" t="s">
        <v>181</v>
      </c>
      <c r="C159" s="319"/>
      <c r="D159" s="36">
        <v>161</v>
      </c>
      <c r="E159" s="82"/>
      <c r="F159" s="82"/>
      <c r="G159" s="82"/>
      <c r="H159" s="84"/>
      <c r="I159" s="84"/>
      <c r="J159" s="82"/>
      <c r="K159" s="82"/>
      <c r="L159" s="82"/>
      <c r="M159" s="82"/>
      <c r="N159" s="84"/>
      <c r="O159" s="84"/>
    </row>
    <row r="160" spans="1:2" ht="13.5">
      <c r="A160" s="20"/>
      <c r="B160" s="20"/>
    </row>
    <row r="161" spans="1:15" ht="12.75">
      <c r="A161" s="373" t="s">
        <v>182</v>
      </c>
      <c r="B161" s="373"/>
      <c r="C161" s="373"/>
      <c r="D161" s="373"/>
      <c r="E161" s="373"/>
      <c r="F161" s="373"/>
      <c r="G161" s="373"/>
      <c r="H161" s="373"/>
      <c r="I161" s="373"/>
      <c r="J161" s="373"/>
      <c r="K161" s="373"/>
      <c r="L161" s="373"/>
      <c r="M161" s="373"/>
      <c r="N161" s="373"/>
      <c r="O161" s="373"/>
    </row>
  </sheetData>
  <sheetProtection/>
  <mergeCells count="169">
    <mergeCell ref="D103:D106"/>
    <mergeCell ref="E103:H104"/>
    <mergeCell ref="I103:I106"/>
    <mergeCell ref="J103:K104"/>
    <mergeCell ref="E105:E106"/>
    <mergeCell ref="F105:F106"/>
    <mergeCell ref="A156:A159"/>
    <mergeCell ref="B158:C158"/>
    <mergeCell ref="B159:C159"/>
    <mergeCell ref="F149:F152"/>
    <mergeCell ref="G149:I151"/>
    <mergeCell ref="A114:K114"/>
    <mergeCell ref="J148:L148"/>
    <mergeCell ref="B118:C118"/>
    <mergeCell ref="B128:C128"/>
    <mergeCell ref="B127:C127"/>
    <mergeCell ref="M148:O151"/>
    <mergeCell ref="G105:G106"/>
    <mergeCell ref="H105:H106"/>
    <mergeCell ref="A153:C153"/>
    <mergeCell ref="A154:A155"/>
    <mergeCell ref="J105:J106"/>
    <mergeCell ref="K105:K106"/>
    <mergeCell ref="B103:B106"/>
    <mergeCell ref="C103:C106"/>
    <mergeCell ref="B124:C124"/>
    <mergeCell ref="A161:O161"/>
    <mergeCell ref="B155:C155"/>
    <mergeCell ref="B156:C156"/>
    <mergeCell ref="B157:C157"/>
    <mergeCell ref="B154:C154"/>
    <mergeCell ref="D148:D152"/>
    <mergeCell ref="E148:E152"/>
    <mergeCell ref="F148:I148"/>
    <mergeCell ref="J149:J152"/>
    <mergeCell ref="K149:K152"/>
    <mergeCell ref="L149:L152"/>
    <mergeCell ref="A118:A145"/>
    <mergeCell ref="B144:C144"/>
    <mergeCell ref="B145:C145"/>
    <mergeCell ref="A148:C152"/>
    <mergeCell ref="B137:C137"/>
    <mergeCell ref="B126:C126"/>
    <mergeCell ref="B122:C122"/>
    <mergeCell ref="B136:C136"/>
    <mergeCell ref="B130:C130"/>
    <mergeCell ref="A33:C35"/>
    <mergeCell ref="D33:D35"/>
    <mergeCell ref="B42:B43"/>
    <mergeCell ref="B141:C141"/>
    <mergeCell ref="B123:C123"/>
    <mergeCell ref="B129:C129"/>
    <mergeCell ref="A102:N102"/>
    <mergeCell ref="A103:A106"/>
    <mergeCell ref="F51:F52"/>
    <mergeCell ref="F115:G115"/>
    <mergeCell ref="E51:E52"/>
    <mergeCell ref="A17:C17"/>
    <mergeCell ref="A30:C30"/>
    <mergeCell ref="B29:C29"/>
    <mergeCell ref="B41:C41"/>
    <mergeCell ref="A37:A45"/>
    <mergeCell ref="A18:A29"/>
    <mergeCell ref="A36:C36"/>
    <mergeCell ref="B37:C37"/>
    <mergeCell ref="A50:L50"/>
    <mergeCell ref="B23:C23"/>
    <mergeCell ref="B26:C26"/>
    <mergeCell ref="B27:C27"/>
    <mergeCell ref="B28:C28"/>
    <mergeCell ref="B39:B40"/>
    <mergeCell ref="A51:D52"/>
    <mergeCell ref="B38:C38"/>
    <mergeCell ref="B44:C44"/>
    <mergeCell ref="B45:C45"/>
    <mergeCell ref="A46:C46"/>
    <mergeCell ref="B9:E9"/>
    <mergeCell ref="B10:E10"/>
    <mergeCell ref="F8:G8"/>
    <mergeCell ref="F9:G9"/>
    <mergeCell ref="F10:G10"/>
    <mergeCell ref="A15:C16"/>
    <mergeCell ref="D15:D16"/>
    <mergeCell ref="A32:L32"/>
    <mergeCell ref="E15:E16"/>
    <mergeCell ref="B24:B25"/>
    <mergeCell ref="E33:E35"/>
    <mergeCell ref="H11:L11"/>
    <mergeCell ref="A1:J1"/>
    <mergeCell ref="H8:L8"/>
    <mergeCell ref="H9:L9"/>
    <mergeCell ref="H10:L10"/>
    <mergeCell ref="B8:E8"/>
    <mergeCell ref="B98:B99"/>
    <mergeCell ref="B84:B85"/>
    <mergeCell ref="B86:B87"/>
    <mergeCell ref="B121:C121"/>
    <mergeCell ref="F11:G11"/>
    <mergeCell ref="A79:L79"/>
    <mergeCell ref="B88:B89"/>
    <mergeCell ref="B18:B22"/>
    <mergeCell ref="B11:E11"/>
    <mergeCell ref="B120:C120"/>
    <mergeCell ref="B96:B97"/>
    <mergeCell ref="A84:A99"/>
    <mergeCell ref="B94:B95"/>
    <mergeCell ref="F15:G15"/>
    <mergeCell ref="D115:D116"/>
    <mergeCell ref="E115:E116"/>
    <mergeCell ref="A71:W71"/>
    <mergeCell ref="A72:W72"/>
    <mergeCell ref="A53:D53"/>
    <mergeCell ref="D80:D82"/>
    <mergeCell ref="G34:G35"/>
    <mergeCell ref="F33:K33"/>
    <mergeCell ref="F34:F35"/>
    <mergeCell ref="H34:K34"/>
    <mergeCell ref="H81:K81"/>
    <mergeCell ref="F80:K80"/>
    <mergeCell ref="G51:I51"/>
    <mergeCell ref="J51:N51"/>
    <mergeCell ref="E80:E82"/>
    <mergeCell ref="F81:F82"/>
    <mergeCell ref="G81:G82"/>
    <mergeCell ref="A80:C82"/>
    <mergeCell ref="A60:A61"/>
    <mergeCell ref="B60:D60"/>
    <mergeCell ref="B61:D61"/>
    <mergeCell ref="A62:D62"/>
    <mergeCell ref="A63:A64"/>
    <mergeCell ref="B63:D63"/>
    <mergeCell ref="B131:C131"/>
    <mergeCell ref="B132:C132"/>
    <mergeCell ref="B133:C133"/>
    <mergeCell ref="A83:C83"/>
    <mergeCell ref="B125:C125"/>
    <mergeCell ref="B119:C119"/>
    <mergeCell ref="A115:C116"/>
    <mergeCell ref="B92:B93"/>
    <mergeCell ref="A117:C117"/>
    <mergeCell ref="B90:B91"/>
    <mergeCell ref="S51:S52"/>
    <mergeCell ref="T51:T52"/>
    <mergeCell ref="U51:U52"/>
    <mergeCell ref="B142:C142"/>
    <mergeCell ref="B143:C143"/>
    <mergeCell ref="B134:C134"/>
    <mergeCell ref="B135:C135"/>
    <mergeCell ref="B138:C138"/>
    <mergeCell ref="B139:C139"/>
    <mergeCell ref="B140:C140"/>
    <mergeCell ref="V51:V52"/>
    <mergeCell ref="W51:W52"/>
    <mergeCell ref="A54:A59"/>
    <mergeCell ref="B54:B57"/>
    <mergeCell ref="C54:C55"/>
    <mergeCell ref="C56:C57"/>
    <mergeCell ref="B58:C59"/>
    <mergeCell ref="O51:P51"/>
    <mergeCell ref="Q51:Q52"/>
    <mergeCell ref="R51:R52"/>
    <mergeCell ref="B64:D64"/>
    <mergeCell ref="A73:W73"/>
    <mergeCell ref="A74:W74"/>
    <mergeCell ref="A65:D65"/>
    <mergeCell ref="A66:D66"/>
    <mergeCell ref="A68:W68"/>
    <mergeCell ref="A69:W69"/>
    <mergeCell ref="A70:W70"/>
  </mergeCells>
  <conditionalFormatting sqref="N64">
    <cfRule type="cellIs" priority="19" dxfId="249" operator="lessThan" stopIfTrue="1">
      <formula>SUM($N$65:$N$67)</formula>
    </cfRule>
  </conditionalFormatting>
  <conditionalFormatting sqref="N70">
    <cfRule type="cellIs" priority="20" dxfId="249" operator="lessThan" stopIfTrue="1">
      <formula>$N$71</formula>
    </cfRule>
  </conditionalFormatting>
  <conditionalFormatting sqref="F70">
    <cfRule type="cellIs" priority="21" dxfId="249" operator="lessThan" stopIfTrue="1">
      <formula>$F$71</formula>
    </cfRule>
  </conditionalFormatting>
  <conditionalFormatting sqref="F64">
    <cfRule type="cellIs" priority="22" dxfId="249" operator="lessThan" stopIfTrue="1">
      <formula>SUM($F$65:$F$67)</formula>
    </cfRule>
  </conditionalFormatting>
  <conditionalFormatting sqref="G64">
    <cfRule type="cellIs" priority="23" dxfId="249" operator="lessThan" stopIfTrue="1">
      <formula>"SUMA($G$63:$G$65)"</formula>
    </cfRule>
  </conditionalFormatting>
  <conditionalFormatting sqref="H64">
    <cfRule type="cellIs" priority="24" dxfId="249" operator="lessThan" stopIfTrue="1">
      <formula>SUM($H$65:$H$67)</formula>
    </cfRule>
  </conditionalFormatting>
  <conditionalFormatting sqref="I64">
    <cfRule type="cellIs" priority="25" dxfId="249" operator="lessThan" stopIfTrue="1">
      <formula>SUM($I$65:$I$67)</formula>
    </cfRule>
  </conditionalFormatting>
  <conditionalFormatting sqref="J64">
    <cfRule type="cellIs" priority="26" dxfId="249" operator="lessThan" stopIfTrue="1">
      <formula>SUM($J$65:$J$67)</formula>
    </cfRule>
  </conditionalFormatting>
  <conditionalFormatting sqref="K64">
    <cfRule type="cellIs" priority="27" dxfId="249" operator="lessThan" stopIfTrue="1">
      <formula>SUM($K$65:$K$67)</formula>
    </cfRule>
  </conditionalFormatting>
  <conditionalFormatting sqref="L64">
    <cfRule type="cellIs" priority="28" dxfId="249" operator="lessThan" stopIfTrue="1">
      <formula>SUM($L$65:$L$67)</formula>
    </cfRule>
  </conditionalFormatting>
  <conditionalFormatting sqref="M64">
    <cfRule type="cellIs" priority="29" dxfId="249" operator="lessThan" stopIfTrue="1">
      <formula>SUM($M$65:$M$67)</formula>
    </cfRule>
  </conditionalFormatting>
  <conditionalFormatting sqref="G70">
    <cfRule type="cellIs" priority="30" dxfId="249" operator="lessThan" stopIfTrue="1">
      <formula>$G$71</formula>
    </cfRule>
  </conditionalFormatting>
  <conditionalFormatting sqref="H70">
    <cfRule type="cellIs" priority="31" dxfId="249" operator="lessThan" stopIfTrue="1">
      <formula>$H$71</formula>
    </cfRule>
  </conditionalFormatting>
  <conditionalFormatting sqref="I70">
    <cfRule type="cellIs" priority="32" dxfId="249" operator="lessThan" stopIfTrue="1">
      <formula>$I$71</formula>
    </cfRule>
  </conditionalFormatting>
  <conditionalFormatting sqref="J70">
    <cfRule type="cellIs" priority="33" dxfId="249" operator="lessThan" stopIfTrue="1">
      <formula>$J$71</formula>
    </cfRule>
  </conditionalFormatting>
  <conditionalFormatting sqref="K70">
    <cfRule type="cellIs" priority="34" dxfId="249" operator="lessThan" stopIfTrue="1">
      <formula>$K$71</formula>
    </cfRule>
  </conditionalFormatting>
  <conditionalFormatting sqref="L70">
    <cfRule type="cellIs" priority="35" dxfId="249" operator="lessThan" stopIfTrue="1">
      <formula>$L$71</formula>
    </cfRule>
  </conditionalFormatting>
  <conditionalFormatting sqref="M70">
    <cfRule type="cellIs" priority="36" dxfId="249" operator="lessThan" stopIfTrue="1">
      <formula>$M$71</formula>
    </cfRule>
  </conditionalFormatting>
  <conditionalFormatting sqref="N64">
    <cfRule type="cellIs" priority="18" dxfId="249" operator="lessThan" stopIfTrue="1">
      <formula>SUM($N$30:$N$32)</formula>
    </cfRule>
  </conditionalFormatting>
  <conditionalFormatting sqref="N70">
    <cfRule type="cellIs" priority="17" dxfId="249" operator="lessThan" stopIfTrue="1">
      <formula>$N$36</formula>
    </cfRule>
  </conditionalFormatting>
  <conditionalFormatting sqref="F70">
    <cfRule type="cellIs" priority="16" dxfId="249" operator="lessThan" stopIfTrue="1">
      <formula>$F$36</formula>
    </cfRule>
  </conditionalFormatting>
  <conditionalFormatting sqref="F64">
    <cfRule type="cellIs" priority="15" dxfId="249" operator="lessThan" stopIfTrue="1">
      <formula>SUM($F$30:$F$32)</formula>
    </cfRule>
  </conditionalFormatting>
  <conditionalFormatting sqref="G64">
    <cfRule type="cellIs" priority="14" dxfId="249" operator="lessThan" stopIfTrue="1">
      <formula>"SUMA($G$63:$G$65)"</formula>
    </cfRule>
  </conditionalFormatting>
  <conditionalFormatting sqref="H64">
    <cfRule type="cellIs" priority="13" dxfId="249" operator="lessThan" stopIfTrue="1">
      <formula>SUM($H$30:$H$32)</formula>
    </cfRule>
  </conditionalFormatting>
  <conditionalFormatting sqref="I64">
    <cfRule type="cellIs" priority="12" dxfId="249" operator="lessThan" stopIfTrue="1">
      <formula>SUM($I$30:$I$32)</formula>
    </cfRule>
  </conditionalFormatting>
  <conditionalFormatting sqref="J64">
    <cfRule type="cellIs" priority="11" dxfId="249" operator="lessThan" stopIfTrue="1">
      <formula>SUM($J$30:$J$32)</formula>
    </cfRule>
  </conditionalFormatting>
  <conditionalFormatting sqref="K64">
    <cfRule type="cellIs" priority="10" dxfId="249" operator="lessThan" stopIfTrue="1">
      <formula>SUM($K$30:$K$32)</formula>
    </cfRule>
  </conditionalFormatting>
  <conditionalFormatting sqref="L64">
    <cfRule type="cellIs" priority="9" dxfId="249" operator="lessThan" stopIfTrue="1">
      <formula>SUM($L$30:$L$32)</formula>
    </cfRule>
  </conditionalFormatting>
  <conditionalFormatting sqref="M64">
    <cfRule type="cellIs" priority="8" dxfId="249" operator="lessThan" stopIfTrue="1">
      <formula>SUM($M$30:$M$32)</formula>
    </cfRule>
  </conditionalFormatting>
  <conditionalFormatting sqref="G70">
    <cfRule type="cellIs" priority="7" dxfId="249" operator="lessThan" stopIfTrue="1">
      <formula>$G$36</formula>
    </cfRule>
  </conditionalFormatting>
  <conditionalFormatting sqref="H70">
    <cfRule type="cellIs" priority="6" dxfId="249" operator="lessThan" stopIfTrue="1">
      <formula>$H$36</formula>
    </cfRule>
  </conditionalFormatting>
  <conditionalFormatting sqref="I70">
    <cfRule type="cellIs" priority="5" dxfId="249" operator="lessThan" stopIfTrue="1">
      <formula>$I$36</formula>
    </cfRule>
  </conditionalFormatting>
  <conditionalFormatting sqref="J70">
    <cfRule type="cellIs" priority="4" dxfId="249" operator="lessThan" stopIfTrue="1">
      <formula>$J$36</formula>
    </cfRule>
  </conditionalFormatting>
  <conditionalFormatting sqref="K70">
    <cfRule type="cellIs" priority="3" dxfId="249" operator="lessThan" stopIfTrue="1">
      <formula>$K$36</formula>
    </cfRule>
  </conditionalFormatting>
  <conditionalFormatting sqref="L70">
    <cfRule type="cellIs" priority="2" dxfId="249" operator="lessThan" stopIfTrue="1">
      <formula>$L$36</formula>
    </cfRule>
  </conditionalFormatting>
  <conditionalFormatting sqref="M70">
    <cfRule type="cellIs" priority="1" dxfId="249" operator="lessThan" stopIfTrue="1">
      <formula>$M$36</formula>
    </cfRule>
  </conditionalFormatting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70" r:id="rId1"/>
  <headerFooter alignWithMargins="0">
    <oddFooter>&amp;L&amp;F&amp;R&amp;A</oddFooter>
  </headerFooter>
  <rowBreaks count="3" manualBreakCount="3">
    <brk id="47" max="15" man="1"/>
    <brk id="78" max="15" man="1"/>
    <brk id="111" max="15" man="1"/>
  </rowBreaks>
  <colBreaks count="1" manualBreakCount="1">
    <brk id="1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161"/>
  <sheetViews>
    <sheetView zoomScalePageLayoutView="0" workbookViewId="0" topLeftCell="A1">
      <selection activeCell="J131" sqref="J131"/>
    </sheetView>
  </sheetViews>
  <sheetFormatPr defaultColWidth="9.00390625" defaultRowHeight="12.75"/>
  <cols>
    <col min="1" max="1" width="10.625" style="4" customWidth="1"/>
    <col min="2" max="2" width="10.75390625" style="4" customWidth="1"/>
    <col min="3" max="3" width="12.125" style="4" customWidth="1"/>
    <col min="4" max="16" width="8.75390625" style="4" customWidth="1"/>
    <col min="17" max="16384" width="9.125" style="4" customWidth="1"/>
  </cols>
  <sheetData>
    <row r="1" spans="1:12" ht="36" customHeight="1">
      <c r="A1" s="312" t="s">
        <v>119</v>
      </c>
      <c r="B1" s="312"/>
      <c r="C1" s="313"/>
      <c r="D1" s="313"/>
      <c r="E1" s="313"/>
      <c r="F1" s="313"/>
      <c r="G1" s="313"/>
      <c r="H1" s="313"/>
      <c r="I1" s="314"/>
      <c r="J1" s="314"/>
      <c r="L1" s="3" t="s">
        <v>0</v>
      </c>
    </row>
    <row r="2" spans="1:10" ht="18">
      <c r="A2" s="1">
        <v>2009</v>
      </c>
      <c r="B2" s="41"/>
      <c r="C2" s="40"/>
      <c r="D2" s="40"/>
      <c r="E2" s="2"/>
      <c r="F2" s="2"/>
      <c r="G2" s="2"/>
      <c r="H2" s="2"/>
      <c r="I2" s="2"/>
      <c r="J2" s="2"/>
    </row>
    <row r="3" spans="2:10" ht="18">
      <c r="B3" s="1"/>
      <c r="C3" s="2"/>
      <c r="D3" s="5"/>
      <c r="E3" s="2"/>
      <c r="F3" s="2"/>
      <c r="G3" s="2"/>
      <c r="H3" s="2"/>
      <c r="I3" s="2"/>
      <c r="J3" s="2"/>
    </row>
    <row r="8" spans="1:13" ht="15" customHeight="1">
      <c r="A8" s="47" t="s">
        <v>1</v>
      </c>
      <c r="B8" s="318"/>
      <c r="C8" s="319"/>
      <c r="D8" s="319"/>
      <c r="E8" s="319"/>
      <c r="F8" s="335" t="s">
        <v>2</v>
      </c>
      <c r="G8" s="262"/>
      <c r="H8" s="315" t="s">
        <v>121</v>
      </c>
      <c r="I8" s="316"/>
      <c r="J8" s="316"/>
      <c r="K8" s="316"/>
      <c r="L8" s="317"/>
      <c r="M8" s="46"/>
    </row>
    <row r="9" spans="1:13" ht="15" customHeight="1">
      <c r="A9" s="47" t="s">
        <v>3</v>
      </c>
      <c r="B9" s="318" t="s">
        <v>123</v>
      </c>
      <c r="C9" s="319"/>
      <c r="D9" s="319"/>
      <c r="E9" s="319"/>
      <c r="F9" s="335" t="s">
        <v>4</v>
      </c>
      <c r="G9" s="262"/>
      <c r="H9" s="315" t="s">
        <v>120</v>
      </c>
      <c r="I9" s="316"/>
      <c r="J9" s="316"/>
      <c r="K9" s="316"/>
      <c r="L9" s="317"/>
      <c r="M9" s="46"/>
    </row>
    <row r="10" spans="1:13" ht="15" customHeight="1">
      <c r="A10" s="47" t="s">
        <v>5</v>
      </c>
      <c r="B10" s="318" t="s">
        <v>128</v>
      </c>
      <c r="C10" s="328"/>
      <c r="D10" s="328"/>
      <c r="E10" s="328"/>
      <c r="F10" s="335" t="s">
        <v>6</v>
      </c>
      <c r="G10" s="262"/>
      <c r="H10" s="315" t="s">
        <v>122</v>
      </c>
      <c r="I10" s="316"/>
      <c r="J10" s="316"/>
      <c r="K10" s="316"/>
      <c r="L10" s="317"/>
      <c r="M10" s="46"/>
    </row>
    <row r="11" spans="1:13" ht="15" customHeight="1">
      <c r="A11" s="47" t="s">
        <v>7</v>
      </c>
      <c r="B11" s="318" t="s">
        <v>71</v>
      </c>
      <c r="C11" s="319"/>
      <c r="D11" s="319"/>
      <c r="E11" s="319"/>
      <c r="F11" s="335" t="s">
        <v>8</v>
      </c>
      <c r="G11" s="262"/>
      <c r="H11" s="315" t="s">
        <v>72</v>
      </c>
      <c r="I11" s="316"/>
      <c r="J11" s="316"/>
      <c r="K11" s="316"/>
      <c r="L11" s="317"/>
      <c r="M11" s="46"/>
    </row>
    <row r="14" spans="1:7" ht="15.75">
      <c r="A14" s="6" t="s">
        <v>88</v>
      </c>
      <c r="B14" s="6"/>
      <c r="C14" s="7"/>
      <c r="D14" s="7"/>
      <c r="E14" s="7"/>
      <c r="F14" s="7"/>
      <c r="G14" s="7"/>
    </row>
    <row r="15" spans="1:7" ht="13.5" customHeight="1">
      <c r="A15" s="269"/>
      <c r="B15" s="302"/>
      <c r="C15" s="303"/>
      <c r="D15" s="266" t="s">
        <v>9</v>
      </c>
      <c r="E15" s="266" t="s">
        <v>10</v>
      </c>
      <c r="F15" s="263" t="s">
        <v>11</v>
      </c>
      <c r="G15" s="327"/>
    </row>
    <row r="16" spans="1:7" ht="67.5">
      <c r="A16" s="304"/>
      <c r="B16" s="305"/>
      <c r="C16" s="306"/>
      <c r="D16" s="307"/>
      <c r="E16" s="307"/>
      <c r="F16" s="8" t="s">
        <v>12</v>
      </c>
      <c r="G16" s="9" t="s">
        <v>13</v>
      </c>
    </row>
    <row r="17" spans="1:7" ht="12.75">
      <c r="A17" s="279" t="s">
        <v>14</v>
      </c>
      <c r="B17" s="299"/>
      <c r="C17" s="300"/>
      <c r="D17" s="10" t="s">
        <v>15</v>
      </c>
      <c r="E17" s="10">
        <v>1</v>
      </c>
      <c r="F17" s="10">
        <v>2</v>
      </c>
      <c r="G17" s="10">
        <v>3</v>
      </c>
    </row>
    <row r="18" spans="1:7" ht="13.5" customHeight="1">
      <c r="A18" s="266" t="s">
        <v>16</v>
      </c>
      <c r="B18" s="311" t="s">
        <v>86</v>
      </c>
      <c r="C18" s="11" t="s">
        <v>79</v>
      </c>
      <c r="D18" s="9">
        <v>61</v>
      </c>
      <c r="E18" s="12"/>
      <c r="F18" s="12"/>
      <c r="G18" s="12"/>
    </row>
    <row r="19" spans="1:7" ht="13.5" customHeight="1">
      <c r="A19" s="308"/>
      <c r="B19" s="294"/>
      <c r="C19" s="11" t="s">
        <v>80</v>
      </c>
      <c r="D19" s="9">
        <v>62</v>
      </c>
      <c r="E19" s="12">
        <v>6</v>
      </c>
      <c r="F19" s="12"/>
      <c r="G19" s="12"/>
    </row>
    <row r="20" spans="1:7" ht="27" customHeight="1">
      <c r="A20" s="308"/>
      <c r="B20" s="294"/>
      <c r="C20" s="11" t="s">
        <v>81</v>
      </c>
      <c r="D20" s="9">
        <v>63</v>
      </c>
      <c r="E20" s="12">
        <v>17</v>
      </c>
      <c r="F20" s="12"/>
      <c r="G20" s="12"/>
    </row>
    <row r="21" spans="1:7" ht="13.5" customHeight="1">
      <c r="A21" s="308"/>
      <c r="B21" s="294"/>
      <c r="C21" s="11" t="s">
        <v>82</v>
      </c>
      <c r="D21" s="9">
        <v>64</v>
      </c>
      <c r="E21" s="12">
        <v>2</v>
      </c>
      <c r="F21" s="12"/>
      <c r="G21" s="12"/>
    </row>
    <row r="22" spans="1:7" ht="27" customHeight="1">
      <c r="A22" s="308"/>
      <c r="B22" s="295"/>
      <c r="C22" s="11" t="s">
        <v>83</v>
      </c>
      <c r="D22" s="9">
        <v>65</v>
      </c>
      <c r="E22" s="12">
        <v>508</v>
      </c>
      <c r="F22" s="12"/>
      <c r="G22" s="12"/>
    </row>
    <row r="23" spans="1:7" ht="13.5">
      <c r="A23" s="308"/>
      <c r="B23" s="259" t="s">
        <v>18</v>
      </c>
      <c r="C23" s="260"/>
      <c r="D23" s="9">
        <v>66</v>
      </c>
      <c r="E23" s="12">
        <v>271</v>
      </c>
      <c r="F23" s="12"/>
      <c r="G23" s="12"/>
    </row>
    <row r="24" spans="1:7" ht="13.5" customHeight="1">
      <c r="A24" s="308"/>
      <c r="B24" s="294" t="s">
        <v>19</v>
      </c>
      <c r="C24" s="11" t="s">
        <v>84</v>
      </c>
      <c r="D24" s="9">
        <v>67</v>
      </c>
      <c r="E24" s="12">
        <v>67</v>
      </c>
      <c r="F24" s="12"/>
      <c r="G24" s="12"/>
    </row>
    <row r="25" spans="1:7" ht="27" customHeight="1">
      <c r="A25" s="308"/>
      <c r="B25" s="324"/>
      <c r="C25" s="11" t="s">
        <v>85</v>
      </c>
      <c r="D25" s="9">
        <v>68</v>
      </c>
      <c r="E25" s="12"/>
      <c r="F25" s="12"/>
      <c r="G25" s="12"/>
    </row>
    <row r="26" spans="1:7" ht="13.5" customHeight="1">
      <c r="A26" s="308"/>
      <c r="B26" s="259" t="s">
        <v>131</v>
      </c>
      <c r="C26" s="260"/>
      <c r="D26" s="9">
        <v>69</v>
      </c>
      <c r="E26" s="12">
        <v>45</v>
      </c>
      <c r="F26" s="12"/>
      <c r="G26" s="12"/>
    </row>
    <row r="27" spans="1:7" ht="13.5" customHeight="1">
      <c r="A27" s="309"/>
      <c r="B27" s="259" t="s">
        <v>20</v>
      </c>
      <c r="C27" s="260"/>
      <c r="D27" s="9">
        <v>70</v>
      </c>
      <c r="E27" s="12">
        <v>4</v>
      </c>
      <c r="F27" s="12"/>
      <c r="G27" s="12"/>
    </row>
    <row r="28" spans="1:7" ht="13.5" customHeight="1">
      <c r="A28" s="309"/>
      <c r="B28" s="259" t="s">
        <v>21</v>
      </c>
      <c r="C28" s="260"/>
      <c r="D28" s="9">
        <v>71</v>
      </c>
      <c r="E28" s="12"/>
      <c r="F28" s="12"/>
      <c r="G28" s="12"/>
    </row>
    <row r="29" spans="1:7" ht="13.5" customHeight="1">
      <c r="A29" s="310"/>
      <c r="B29" s="259" t="s">
        <v>92</v>
      </c>
      <c r="C29" s="260"/>
      <c r="D29" s="9">
        <v>72</v>
      </c>
      <c r="E29" s="13">
        <f>SUM(E18:E28)</f>
        <v>920</v>
      </c>
      <c r="F29" s="13">
        <f>SUM(F18:F28)</f>
        <v>0</v>
      </c>
      <c r="G29" s="13">
        <f>SUM(G18:G28)</f>
        <v>0</v>
      </c>
    </row>
    <row r="30" spans="1:7" ht="27" customHeight="1">
      <c r="A30" s="259" t="s">
        <v>87</v>
      </c>
      <c r="B30" s="301"/>
      <c r="C30" s="301"/>
      <c r="D30" s="36">
        <v>73</v>
      </c>
      <c r="E30" s="13"/>
      <c r="F30" s="13"/>
      <c r="G30" s="13"/>
    </row>
    <row r="31" spans="1:7" ht="13.5">
      <c r="A31" s="14"/>
      <c r="B31" s="14"/>
      <c r="C31" s="15"/>
      <c r="D31" s="16"/>
      <c r="E31" s="17"/>
      <c r="F31" s="17"/>
      <c r="G31" s="17"/>
    </row>
    <row r="32" spans="1:12" ht="15.75">
      <c r="A32" s="329" t="s">
        <v>75</v>
      </c>
      <c r="B32" s="329"/>
      <c r="C32" s="330"/>
      <c r="D32" s="330"/>
      <c r="E32" s="330"/>
      <c r="F32" s="330"/>
      <c r="G32" s="330"/>
      <c r="H32" s="330"/>
      <c r="I32" s="330"/>
      <c r="J32" s="330"/>
      <c r="K32" s="330"/>
      <c r="L32" s="322"/>
    </row>
    <row r="33" spans="1:12" ht="13.5" customHeight="1">
      <c r="A33" s="269"/>
      <c r="B33" s="270"/>
      <c r="C33" s="271"/>
      <c r="D33" s="266" t="s">
        <v>9</v>
      </c>
      <c r="E33" s="266" t="s">
        <v>22</v>
      </c>
      <c r="F33" s="263" t="s">
        <v>23</v>
      </c>
      <c r="G33" s="264"/>
      <c r="H33" s="264"/>
      <c r="I33" s="264"/>
      <c r="J33" s="264"/>
      <c r="K33" s="265"/>
      <c r="L33" s="39"/>
    </row>
    <row r="34" spans="1:11" ht="27" customHeight="1">
      <c r="A34" s="272"/>
      <c r="B34" s="273"/>
      <c r="C34" s="274"/>
      <c r="D34" s="278"/>
      <c r="E34" s="278"/>
      <c r="F34" s="266" t="s">
        <v>24</v>
      </c>
      <c r="G34" s="266" t="s">
        <v>25</v>
      </c>
      <c r="H34" s="268" t="s">
        <v>26</v>
      </c>
      <c r="I34" s="264"/>
      <c r="J34" s="264"/>
      <c r="K34" s="265"/>
    </row>
    <row r="35" spans="1:11" ht="13.5">
      <c r="A35" s="275"/>
      <c r="B35" s="276"/>
      <c r="C35" s="277"/>
      <c r="D35" s="267"/>
      <c r="E35" s="267"/>
      <c r="F35" s="267"/>
      <c r="G35" s="267"/>
      <c r="H35" s="8" t="s">
        <v>27</v>
      </c>
      <c r="I35" s="8" t="s">
        <v>28</v>
      </c>
      <c r="J35" s="8" t="s">
        <v>29</v>
      </c>
      <c r="K35" s="8" t="s">
        <v>30</v>
      </c>
    </row>
    <row r="36" spans="1:11" ht="13.5">
      <c r="A36" s="279" t="s">
        <v>14</v>
      </c>
      <c r="B36" s="280"/>
      <c r="C36" s="262"/>
      <c r="D36" s="10" t="s">
        <v>15</v>
      </c>
      <c r="E36" s="18">
        <v>4</v>
      </c>
      <c r="F36" s="18">
        <v>5</v>
      </c>
      <c r="G36" s="18">
        <v>6</v>
      </c>
      <c r="H36" s="18">
        <v>7</v>
      </c>
      <c r="I36" s="18">
        <v>8</v>
      </c>
      <c r="J36" s="18">
        <v>9</v>
      </c>
      <c r="K36" s="18">
        <v>10</v>
      </c>
    </row>
    <row r="37" spans="1:11" ht="13.5" customHeight="1">
      <c r="A37" s="266" t="s">
        <v>16</v>
      </c>
      <c r="B37" s="261" t="s">
        <v>31</v>
      </c>
      <c r="C37" s="262"/>
      <c r="D37" s="9">
        <v>74</v>
      </c>
      <c r="E37" s="12">
        <v>58</v>
      </c>
      <c r="F37" s="12"/>
      <c r="G37" s="12"/>
      <c r="H37" s="12"/>
      <c r="I37" s="12"/>
      <c r="J37" s="12"/>
      <c r="K37" s="12"/>
    </row>
    <row r="38" spans="1:11" ht="13.5" customHeight="1">
      <c r="A38" s="308"/>
      <c r="B38" s="261" t="s">
        <v>18</v>
      </c>
      <c r="C38" s="262"/>
      <c r="D38" s="9">
        <v>75</v>
      </c>
      <c r="E38" s="12">
        <v>14</v>
      </c>
      <c r="F38" s="12"/>
      <c r="G38" s="12"/>
      <c r="H38" s="12"/>
      <c r="I38" s="12"/>
      <c r="J38" s="12"/>
      <c r="K38" s="12"/>
    </row>
    <row r="39" spans="1:11" ht="13.5" customHeight="1">
      <c r="A39" s="308"/>
      <c r="B39" s="285" t="s">
        <v>32</v>
      </c>
      <c r="C39" s="38" t="s">
        <v>33</v>
      </c>
      <c r="D39" s="9">
        <v>76</v>
      </c>
      <c r="E39" s="12"/>
      <c r="F39" s="12"/>
      <c r="G39" s="12"/>
      <c r="H39" s="12"/>
      <c r="I39" s="12"/>
      <c r="J39" s="12"/>
      <c r="K39" s="12"/>
    </row>
    <row r="40" spans="1:11" ht="13.5" customHeight="1">
      <c r="A40" s="308"/>
      <c r="B40" s="285"/>
      <c r="C40" s="38" t="s">
        <v>89</v>
      </c>
      <c r="D40" s="9">
        <v>77</v>
      </c>
      <c r="E40" s="12"/>
      <c r="F40" s="12"/>
      <c r="G40" s="12"/>
      <c r="H40" s="12"/>
      <c r="I40" s="12"/>
      <c r="J40" s="12"/>
      <c r="K40" s="12"/>
    </row>
    <row r="41" spans="1:11" ht="13.5" customHeight="1">
      <c r="A41" s="308"/>
      <c r="B41" s="261" t="s">
        <v>131</v>
      </c>
      <c r="C41" s="325"/>
      <c r="D41" s="36">
        <v>78</v>
      </c>
      <c r="E41" s="12"/>
      <c r="F41" s="12"/>
      <c r="G41" s="12"/>
      <c r="H41" s="12"/>
      <c r="I41" s="12"/>
      <c r="J41" s="12"/>
      <c r="K41" s="12"/>
    </row>
    <row r="42" spans="1:11" ht="13.5" customHeight="1">
      <c r="A42" s="308"/>
      <c r="B42" s="294" t="s">
        <v>34</v>
      </c>
      <c r="C42" s="37" t="s">
        <v>33</v>
      </c>
      <c r="D42" s="36">
        <v>79</v>
      </c>
      <c r="E42" s="12">
        <v>186</v>
      </c>
      <c r="F42" s="12"/>
      <c r="G42" s="12"/>
      <c r="H42" s="12"/>
      <c r="I42" s="12"/>
      <c r="J42" s="12"/>
      <c r="K42" s="12"/>
    </row>
    <row r="43" spans="1:11" ht="13.5" customHeight="1">
      <c r="A43" s="308"/>
      <c r="B43" s="295"/>
      <c r="C43" s="37" t="s">
        <v>90</v>
      </c>
      <c r="D43" s="36">
        <v>80</v>
      </c>
      <c r="E43" s="12">
        <v>28</v>
      </c>
      <c r="F43" s="12"/>
      <c r="G43" s="12"/>
      <c r="H43" s="12"/>
      <c r="I43" s="12"/>
      <c r="J43" s="12"/>
      <c r="K43" s="12"/>
    </row>
    <row r="44" spans="1:11" ht="13.5" customHeight="1">
      <c r="A44" s="308"/>
      <c r="B44" s="261" t="s">
        <v>21</v>
      </c>
      <c r="C44" s="280"/>
      <c r="D44" s="36">
        <v>81</v>
      </c>
      <c r="E44" s="12"/>
      <c r="F44" s="12"/>
      <c r="G44" s="12"/>
      <c r="H44" s="12"/>
      <c r="I44" s="12"/>
      <c r="J44" s="12"/>
      <c r="K44" s="12"/>
    </row>
    <row r="45" spans="1:11" ht="27" customHeight="1">
      <c r="A45" s="326"/>
      <c r="B45" s="261" t="s">
        <v>91</v>
      </c>
      <c r="C45" s="262"/>
      <c r="D45" s="9">
        <v>82</v>
      </c>
      <c r="E45" s="19">
        <f aca="true" t="shared" si="0" ref="E45:K45">SUM(E37:E39,E41:E42,E44)</f>
        <v>258</v>
      </c>
      <c r="F45" s="19">
        <f t="shared" si="0"/>
        <v>0</v>
      </c>
      <c r="G45" s="19">
        <f t="shared" si="0"/>
        <v>0</v>
      </c>
      <c r="H45" s="19">
        <f t="shared" si="0"/>
        <v>0</v>
      </c>
      <c r="I45" s="19">
        <f t="shared" si="0"/>
        <v>0</v>
      </c>
      <c r="J45" s="19">
        <f t="shared" si="0"/>
        <v>0</v>
      </c>
      <c r="K45" s="19">
        <f t="shared" si="0"/>
        <v>0</v>
      </c>
    </row>
    <row r="46" spans="1:11" ht="27" customHeight="1">
      <c r="A46" s="259" t="s">
        <v>87</v>
      </c>
      <c r="B46" s="280"/>
      <c r="C46" s="262"/>
      <c r="D46" s="9">
        <v>83</v>
      </c>
      <c r="E46" s="19"/>
      <c r="F46" s="19"/>
      <c r="G46" s="19"/>
      <c r="H46" s="13"/>
      <c r="I46" s="13"/>
      <c r="J46" s="13"/>
      <c r="K46" s="13"/>
    </row>
    <row r="47" spans="1:11" ht="13.5" customHeight="1">
      <c r="A47" s="44"/>
      <c r="B47" s="51"/>
      <c r="C47" s="51"/>
      <c r="D47" s="16"/>
      <c r="E47" s="52"/>
      <c r="F47" s="52"/>
      <c r="G47" s="52"/>
      <c r="H47" s="52"/>
      <c r="I47" s="52"/>
      <c r="J47" s="52"/>
      <c r="K47" s="52"/>
    </row>
    <row r="48" spans="1:11" ht="13.5" customHeight="1">
      <c r="A48" s="44"/>
      <c r="B48" s="51"/>
      <c r="C48" s="51"/>
      <c r="D48" s="16"/>
      <c r="E48" s="52"/>
      <c r="F48" s="52"/>
      <c r="G48" s="52"/>
      <c r="H48" s="52"/>
      <c r="I48" s="52"/>
      <c r="J48" s="52"/>
      <c r="K48" s="52"/>
    </row>
    <row r="49" spans="1:2" ht="13.5">
      <c r="A49" s="20"/>
      <c r="B49" s="20"/>
    </row>
    <row r="50" spans="1:12" ht="16.5" thickBot="1">
      <c r="A50" s="329" t="s">
        <v>35</v>
      </c>
      <c r="B50" s="329"/>
      <c r="C50" s="330"/>
      <c r="D50" s="330"/>
      <c r="E50" s="330"/>
      <c r="F50" s="330"/>
      <c r="G50" s="330"/>
      <c r="H50" s="330"/>
      <c r="I50" s="330"/>
      <c r="J50" s="330"/>
      <c r="K50" s="330"/>
      <c r="L50" s="330"/>
    </row>
    <row r="51" spans="1:23" ht="13.5" customHeight="1" thickTop="1">
      <c r="A51" s="286"/>
      <c r="B51" s="287"/>
      <c r="C51" s="287"/>
      <c r="D51" s="288"/>
      <c r="E51" s="292" t="s">
        <v>132</v>
      </c>
      <c r="F51" s="348" t="s">
        <v>133</v>
      </c>
      <c r="G51" s="296" t="s">
        <v>134</v>
      </c>
      <c r="H51" s="255"/>
      <c r="I51" s="297"/>
      <c r="J51" s="257" t="s">
        <v>36</v>
      </c>
      <c r="K51" s="298"/>
      <c r="L51" s="298"/>
      <c r="M51" s="298"/>
      <c r="N51" s="258"/>
      <c r="O51" s="257" t="s">
        <v>135</v>
      </c>
      <c r="P51" s="258"/>
      <c r="Q51" s="281" t="s">
        <v>144</v>
      </c>
      <c r="R51" s="283" t="s">
        <v>167</v>
      </c>
      <c r="S51" s="283" t="s">
        <v>145</v>
      </c>
      <c r="T51" s="283" t="s">
        <v>146</v>
      </c>
      <c r="U51" s="247" t="s">
        <v>147</v>
      </c>
      <c r="V51" s="249" t="s">
        <v>148</v>
      </c>
      <c r="W51" s="251" t="s">
        <v>149</v>
      </c>
    </row>
    <row r="52" spans="1:23" ht="45.75" thickBot="1">
      <c r="A52" s="289"/>
      <c r="B52" s="290"/>
      <c r="C52" s="290"/>
      <c r="D52" s="291"/>
      <c r="E52" s="293"/>
      <c r="F52" s="349"/>
      <c r="G52" s="59" t="s">
        <v>136</v>
      </c>
      <c r="H52" s="60" t="s">
        <v>137</v>
      </c>
      <c r="I52" s="61" t="s">
        <v>138</v>
      </c>
      <c r="J52" s="59" t="s">
        <v>31</v>
      </c>
      <c r="K52" s="60" t="s">
        <v>139</v>
      </c>
      <c r="L52" s="60" t="s">
        <v>140</v>
      </c>
      <c r="M52" s="60" t="s">
        <v>18</v>
      </c>
      <c r="N52" s="61" t="s">
        <v>141</v>
      </c>
      <c r="O52" s="80" t="s">
        <v>142</v>
      </c>
      <c r="P52" s="61" t="s">
        <v>143</v>
      </c>
      <c r="Q52" s="282"/>
      <c r="R52" s="284"/>
      <c r="S52" s="284"/>
      <c r="T52" s="284"/>
      <c r="U52" s="248"/>
      <c r="V52" s="250"/>
      <c r="W52" s="252"/>
    </row>
    <row r="53" spans="1:23" ht="14.25" thickBot="1" thickTop="1">
      <c r="A53" s="345" t="s">
        <v>14</v>
      </c>
      <c r="B53" s="346"/>
      <c r="C53" s="346"/>
      <c r="D53" s="347"/>
      <c r="E53" s="62" t="s">
        <v>15</v>
      </c>
      <c r="F53" s="63">
        <v>11</v>
      </c>
      <c r="G53" s="64">
        <v>12</v>
      </c>
      <c r="H53" s="65">
        <v>13</v>
      </c>
      <c r="I53" s="66">
        <v>14</v>
      </c>
      <c r="J53" s="67">
        <v>15</v>
      </c>
      <c r="K53" s="65">
        <v>16</v>
      </c>
      <c r="L53" s="65">
        <v>17</v>
      </c>
      <c r="M53" s="65">
        <v>18</v>
      </c>
      <c r="N53" s="68">
        <v>19</v>
      </c>
      <c r="O53" s="69">
        <v>20</v>
      </c>
      <c r="P53" s="70">
        <v>21</v>
      </c>
      <c r="Q53" s="71">
        <v>22</v>
      </c>
      <c r="R53" s="72">
        <v>23</v>
      </c>
      <c r="S53" s="71">
        <v>24</v>
      </c>
      <c r="T53" s="72">
        <v>25</v>
      </c>
      <c r="U53" s="71">
        <v>26</v>
      </c>
      <c r="V53" s="73">
        <v>27</v>
      </c>
      <c r="W53" s="74">
        <v>28</v>
      </c>
    </row>
    <row r="54" spans="1:23" ht="13.5" customHeight="1" thickTop="1">
      <c r="A54" s="253" t="s">
        <v>150</v>
      </c>
      <c r="B54" s="255" t="s">
        <v>151</v>
      </c>
      <c r="C54" s="255" t="s">
        <v>152</v>
      </c>
      <c r="D54" s="75" t="s">
        <v>154</v>
      </c>
      <c r="E54" s="76">
        <v>84</v>
      </c>
      <c r="F54" s="135"/>
      <c r="G54" s="136"/>
      <c r="H54" s="117"/>
      <c r="I54" s="137"/>
      <c r="J54" s="136">
        <v>1</v>
      </c>
      <c r="K54" s="117">
        <v>1</v>
      </c>
      <c r="L54" s="167">
        <v>1</v>
      </c>
      <c r="M54" s="167">
        <v>1</v>
      </c>
      <c r="N54" s="176">
        <v>1</v>
      </c>
      <c r="O54" s="118"/>
      <c r="P54" s="138"/>
      <c r="Q54" s="121"/>
      <c r="R54" s="120"/>
      <c r="S54" s="121"/>
      <c r="T54" s="120"/>
      <c r="U54" s="121"/>
      <c r="V54" s="139"/>
      <c r="W54" s="140">
        <v>5</v>
      </c>
    </row>
    <row r="55" spans="1:23" ht="13.5" customHeight="1">
      <c r="A55" s="254"/>
      <c r="B55" s="256"/>
      <c r="C55" s="256"/>
      <c r="D55" s="77" t="s">
        <v>155</v>
      </c>
      <c r="E55" s="78">
        <v>85</v>
      </c>
      <c r="F55" s="141"/>
      <c r="G55" s="142"/>
      <c r="H55" s="122"/>
      <c r="I55" s="143"/>
      <c r="J55" s="142"/>
      <c r="K55" s="164"/>
      <c r="L55" s="164"/>
      <c r="M55" s="164"/>
      <c r="N55" s="168"/>
      <c r="O55" s="123"/>
      <c r="P55" s="144"/>
      <c r="Q55" s="126"/>
      <c r="R55" s="125"/>
      <c r="S55" s="126"/>
      <c r="T55" s="125"/>
      <c r="U55" s="126"/>
      <c r="V55" s="145"/>
      <c r="W55" s="146"/>
    </row>
    <row r="56" spans="1:23" ht="12.75">
      <c r="A56" s="254"/>
      <c r="B56" s="256"/>
      <c r="C56" s="256" t="s">
        <v>153</v>
      </c>
      <c r="D56" s="77" t="s">
        <v>154</v>
      </c>
      <c r="E56" s="78">
        <v>86</v>
      </c>
      <c r="F56" s="141"/>
      <c r="G56" s="142"/>
      <c r="H56" s="122"/>
      <c r="I56" s="143"/>
      <c r="J56" s="163">
        <v>1</v>
      </c>
      <c r="K56" s="164"/>
      <c r="L56" s="164"/>
      <c r="M56" s="164"/>
      <c r="N56" s="168"/>
      <c r="O56" s="123"/>
      <c r="P56" s="144"/>
      <c r="Q56" s="126"/>
      <c r="R56" s="125"/>
      <c r="S56" s="126"/>
      <c r="T56" s="125"/>
      <c r="U56" s="126"/>
      <c r="V56" s="145"/>
      <c r="W56" s="146">
        <v>1</v>
      </c>
    </row>
    <row r="57" spans="1:23" ht="12.75">
      <c r="A57" s="254"/>
      <c r="B57" s="256"/>
      <c r="C57" s="256"/>
      <c r="D57" s="77" t="s">
        <v>155</v>
      </c>
      <c r="E57" s="78">
        <v>87</v>
      </c>
      <c r="F57" s="141"/>
      <c r="G57" s="142"/>
      <c r="H57" s="122"/>
      <c r="I57" s="143"/>
      <c r="J57" s="163"/>
      <c r="K57" s="164"/>
      <c r="L57" s="164"/>
      <c r="M57" s="164"/>
      <c r="N57" s="168"/>
      <c r="O57" s="123"/>
      <c r="P57" s="144"/>
      <c r="Q57" s="126"/>
      <c r="R57" s="125"/>
      <c r="S57" s="126"/>
      <c r="T57" s="125"/>
      <c r="U57" s="126"/>
      <c r="V57" s="145"/>
      <c r="W57" s="146"/>
    </row>
    <row r="58" spans="1:23" ht="12.75">
      <c r="A58" s="254"/>
      <c r="B58" s="256" t="s">
        <v>156</v>
      </c>
      <c r="C58" s="256"/>
      <c r="D58" s="77" t="s">
        <v>154</v>
      </c>
      <c r="E58" s="78">
        <v>88</v>
      </c>
      <c r="F58" s="141"/>
      <c r="G58" s="142"/>
      <c r="H58" s="122"/>
      <c r="I58" s="143"/>
      <c r="J58" s="163">
        <v>2</v>
      </c>
      <c r="K58" s="164">
        <v>2</v>
      </c>
      <c r="L58" s="164">
        <v>1</v>
      </c>
      <c r="M58" s="164">
        <v>2</v>
      </c>
      <c r="N58" s="168">
        <v>2</v>
      </c>
      <c r="O58" s="123"/>
      <c r="P58" s="144"/>
      <c r="Q58" s="126"/>
      <c r="R58" s="125"/>
      <c r="S58" s="126"/>
      <c r="T58" s="125"/>
      <c r="U58" s="126"/>
      <c r="V58" s="145"/>
      <c r="W58" s="146">
        <v>9</v>
      </c>
    </row>
    <row r="59" spans="1:23" ht="12.75">
      <c r="A59" s="254"/>
      <c r="B59" s="256"/>
      <c r="C59" s="256"/>
      <c r="D59" s="77" t="s">
        <v>155</v>
      </c>
      <c r="E59" s="78">
        <v>89</v>
      </c>
      <c r="F59" s="141"/>
      <c r="G59" s="142"/>
      <c r="H59" s="122"/>
      <c r="I59" s="143"/>
      <c r="J59" s="142"/>
      <c r="K59" s="164"/>
      <c r="L59" s="164"/>
      <c r="M59" s="164"/>
      <c r="N59" s="168">
        <v>1</v>
      </c>
      <c r="O59" s="123"/>
      <c r="P59" s="144"/>
      <c r="Q59" s="126"/>
      <c r="R59" s="125"/>
      <c r="S59" s="126"/>
      <c r="T59" s="125"/>
      <c r="U59" s="126"/>
      <c r="V59" s="145"/>
      <c r="W59" s="146">
        <v>1</v>
      </c>
    </row>
    <row r="60" spans="1:23" ht="12.75">
      <c r="A60" s="254" t="s">
        <v>157</v>
      </c>
      <c r="B60" s="256" t="s">
        <v>151</v>
      </c>
      <c r="C60" s="256"/>
      <c r="D60" s="344"/>
      <c r="E60" s="78">
        <v>90</v>
      </c>
      <c r="F60" s="141"/>
      <c r="G60" s="142"/>
      <c r="H60" s="122"/>
      <c r="I60" s="143"/>
      <c r="J60" s="142"/>
      <c r="K60" s="164"/>
      <c r="L60" s="122"/>
      <c r="M60" s="164"/>
      <c r="N60" s="168"/>
      <c r="O60" s="123"/>
      <c r="P60" s="144"/>
      <c r="Q60" s="126"/>
      <c r="R60" s="125"/>
      <c r="S60" s="126"/>
      <c r="T60" s="125"/>
      <c r="U60" s="126"/>
      <c r="V60" s="145"/>
      <c r="W60" s="146"/>
    </row>
    <row r="61" spans="1:23" ht="12.75">
      <c r="A61" s="254"/>
      <c r="B61" s="256" t="s">
        <v>156</v>
      </c>
      <c r="C61" s="256"/>
      <c r="D61" s="344"/>
      <c r="E61" s="78">
        <v>91</v>
      </c>
      <c r="F61" s="141"/>
      <c r="G61" s="142"/>
      <c r="H61" s="122"/>
      <c r="I61" s="143"/>
      <c r="J61" s="142"/>
      <c r="K61" s="122"/>
      <c r="L61" s="122"/>
      <c r="M61" s="164"/>
      <c r="N61" s="168"/>
      <c r="O61" s="123"/>
      <c r="P61" s="144"/>
      <c r="Q61" s="126"/>
      <c r="R61" s="125"/>
      <c r="S61" s="126"/>
      <c r="T61" s="125"/>
      <c r="U61" s="126"/>
      <c r="V61" s="145"/>
      <c r="W61" s="146"/>
    </row>
    <row r="62" spans="1:23" ht="12.75" customHeight="1">
      <c r="A62" s="254" t="s">
        <v>158</v>
      </c>
      <c r="B62" s="256"/>
      <c r="C62" s="256"/>
      <c r="D62" s="344"/>
      <c r="E62" s="78">
        <v>92</v>
      </c>
      <c r="F62" s="141"/>
      <c r="G62" s="142"/>
      <c r="H62" s="122"/>
      <c r="I62" s="143"/>
      <c r="J62" s="142">
        <v>4</v>
      </c>
      <c r="K62" s="122">
        <v>3</v>
      </c>
      <c r="L62" s="122">
        <v>2</v>
      </c>
      <c r="M62" s="122">
        <v>3</v>
      </c>
      <c r="N62" s="168">
        <v>4</v>
      </c>
      <c r="O62" s="123"/>
      <c r="P62" s="144"/>
      <c r="Q62" s="126"/>
      <c r="R62" s="125"/>
      <c r="S62" s="126"/>
      <c r="T62" s="125"/>
      <c r="U62" s="126"/>
      <c r="V62" s="145"/>
      <c r="W62" s="146">
        <v>16</v>
      </c>
    </row>
    <row r="63" spans="1:23" ht="12.75" customHeight="1">
      <c r="A63" s="254" t="s">
        <v>159</v>
      </c>
      <c r="B63" s="256" t="s">
        <v>160</v>
      </c>
      <c r="C63" s="256"/>
      <c r="D63" s="344"/>
      <c r="E63" s="78">
        <v>93</v>
      </c>
      <c r="F63" s="141"/>
      <c r="G63" s="147"/>
      <c r="H63" s="122"/>
      <c r="I63" s="143"/>
      <c r="J63" s="147"/>
      <c r="K63" s="127"/>
      <c r="L63" s="127"/>
      <c r="M63" s="127"/>
      <c r="N63" s="148"/>
      <c r="O63" s="128"/>
      <c r="P63" s="149"/>
      <c r="Q63" s="130"/>
      <c r="R63" s="170"/>
      <c r="S63" s="130"/>
      <c r="T63" s="129"/>
      <c r="U63" s="130"/>
      <c r="V63" s="150"/>
      <c r="W63" s="146"/>
    </row>
    <row r="64" spans="1:23" ht="13.5" customHeight="1">
      <c r="A64" s="254"/>
      <c r="B64" s="256" t="s">
        <v>161</v>
      </c>
      <c r="C64" s="256"/>
      <c r="D64" s="344"/>
      <c r="E64" s="78">
        <v>94</v>
      </c>
      <c r="F64" s="151"/>
      <c r="G64" s="147"/>
      <c r="H64" s="127"/>
      <c r="I64" s="148"/>
      <c r="J64" s="147"/>
      <c r="K64" s="127"/>
      <c r="L64" s="127"/>
      <c r="M64" s="127"/>
      <c r="N64" s="148"/>
      <c r="O64" s="128"/>
      <c r="P64" s="149"/>
      <c r="Q64" s="130"/>
      <c r="R64" s="170">
        <v>2</v>
      </c>
      <c r="S64" s="130"/>
      <c r="T64" s="129"/>
      <c r="U64" s="130">
        <v>1.3</v>
      </c>
      <c r="V64" s="150">
        <v>2</v>
      </c>
      <c r="W64" s="146">
        <v>5.3</v>
      </c>
    </row>
    <row r="65" spans="1:23" ht="13.5" customHeight="1">
      <c r="A65" s="351" t="s">
        <v>163</v>
      </c>
      <c r="B65" s="352"/>
      <c r="C65" s="352"/>
      <c r="D65" s="353"/>
      <c r="E65" s="78">
        <v>95</v>
      </c>
      <c r="F65" s="141"/>
      <c r="G65" s="147"/>
      <c r="H65" s="122"/>
      <c r="I65" s="143"/>
      <c r="J65" s="147"/>
      <c r="K65" s="127"/>
      <c r="L65" s="127"/>
      <c r="M65" s="127"/>
      <c r="N65" s="148"/>
      <c r="O65" s="128"/>
      <c r="P65" s="149"/>
      <c r="Q65" s="130"/>
      <c r="R65" s="170">
        <v>2</v>
      </c>
      <c r="S65" s="130"/>
      <c r="T65" s="129"/>
      <c r="U65" s="130">
        <v>1.3</v>
      </c>
      <c r="V65" s="150">
        <v>2</v>
      </c>
      <c r="W65" s="146">
        <v>5.3</v>
      </c>
    </row>
    <row r="66" spans="1:23" ht="13.5" customHeight="1" thickBot="1">
      <c r="A66" s="243" t="s">
        <v>162</v>
      </c>
      <c r="B66" s="244"/>
      <c r="C66" s="244"/>
      <c r="D66" s="245"/>
      <c r="E66" s="79">
        <v>96</v>
      </c>
      <c r="F66" s="152"/>
      <c r="G66" s="153"/>
      <c r="H66" s="131"/>
      <c r="I66" s="154"/>
      <c r="J66" s="153">
        <v>4</v>
      </c>
      <c r="K66" s="131">
        <v>3</v>
      </c>
      <c r="L66" s="131">
        <v>2</v>
      </c>
      <c r="M66" s="131">
        <v>3</v>
      </c>
      <c r="N66" s="154">
        <v>4</v>
      </c>
      <c r="O66" s="132"/>
      <c r="P66" s="155"/>
      <c r="Q66" s="134"/>
      <c r="R66" s="171">
        <v>2</v>
      </c>
      <c r="S66" s="134"/>
      <c r="T66" s="133"/>
      <c r="U66" s="134">
        <v>1.3</v>
      </c>
      <c r="V66" s="156">
        <v>2</v>
      </c>
      <c r="W66" s="157">
        <v>21.3</v>
      </c>
    </row>
    <row r="67" spans="1:23" ht="13.5" thickTop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:23" ht="13.5" customHeight="1">
      <c r="A68" s="246" t="s">
        <v>164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</row>
    <row r="69" spans="1:23" ht="13.5" customHeight="1">
      <c r="A69" s="246" t="s">
        <v>165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  <c r="R69" s="246"/>
      <c r="S69" s="246"/>
      <c r="T69" s="246"/>
      <c r="U69" s="246"/>
      <c r="V69" s="246"/>
      <c r="W69" s="246"/>
    </row>
    <row r="70" spans="1:23" ht="13.5" customHeight="1">
      <c r="A70" s="246" t="s">
        <v>166</v>
      </c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</row>
    <row r="71" spans="1:23" ht="13.5" customHeight="1">
      <c r="A71" s="246" t="s">
        <v>168</v>
      </c>
      <c r="B71" s="246"/>
      <c r="C71" s="246"/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</row>
    <row r="72" spans="1:23" ht="13.5" customHeight="1">
      <c r="A72" s="246" t="s">
        <v>169</v>
      </c>
      <c r="B72" s="246"/>
      <c r="C72" s="246"/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6"/>
    </row>
    <row r="73" spans="1:23" ht="13.5" customHeight="1">
      <c r="A73" s="246" t="s">
        <v>170</v>
      </c>
      <c r="B73" s="246"/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6"/>
      <c r="S73" s="246"/>
      <c r="T73" s="246"/>
      <c r="U73" s="246"/>
      <c r="V73" s="246"/>
      <c r="W73" s="246"/>
    </row>
    <row r="74" spans="1:23" s="50" customFormat="1" ht="13.5" customHeight="1">
      <c r="A74" s="350" t="s">
        <v>171</v>
      </c>
      <c r="B74" s="350"/>
      <c r="C74" s="350"/>
      <c r="D74" s="350"/>
      <c r="E74" s="350"/>
      <c r="F74" s="350"/>
      <c r="G74" s="350"/>
      <c r="H74" s="350"/>
      <c r="I74" s="350"/>
      <c r="J74" s="350"/>
      <c r="K74" s="350"/>
      <c r="L74" s="350"/>
      <c r="M74" s="350"/>
      <c r="N74" s="350"/>
      <c r="O74" s="350"/>
      <c r="P74" s="350"/>
      <c r="Q74" s="350"/>
      <c r="R74" s="350"/>
      <c r="S74" s="350"/>
      <c r="T74" s="350"/>
      <c r="U74" s="350"/>
      <c r="V74" s="350"/>
      <c r="W74" s="350"/>
    </row>
    <row r="75" spans="1:15" ht="13.5" customHeight="1">
      <c r="A75" s="50"/>
      <c r="B75" s="50"/>
      <c r="C75" s="48"/>
      <c r="D75" s="48"/>
      <c r="E75" s="16"/>
      <c r="F75" s="49"/>
      <c r="G75" s="49"/>
      <c r="H75" s="49"/>
      <c r="I75" s="49"/>
      <c r="J75" s="49"/>
      <c r="K75" s="49"/>
      <c r="L75" s="49"/>
      <c r="M75" s="49"/>
      <c r="N75" s="49"/>
      <c r="O75" s="49"/>
    </row>
    <row r="76" spans="1:15" ht="13.5" customHeight="1">
      <c r="A76" s="50"/>
      <c r="B76" s="50"/>
      <c r="C76" s="48"/>
      <c r="D76" s="48"/>
      <c r="E76" s="16"/>
      <c r="F76" s="49"/>
      <c r="G76" s="49"/>
      <c r="H76" s="49"/>
      <c r="I76" s="49"/>
      <c r="J76" s="49"/>
      <c r="K76" s="49"/>
      <c r="L76" s="49"/>
      <c r="M76" s="49"/>
      <c r="N76" s="49"/>
      <c r="O76" s="49"/>
    </row>
    <row r="77" spans="1:15" ht="13.5" customHeight="1">
      <c r="A77" s="50"/>
      <c r="B77" s="50"/>
      <c r="C77" s="48"/>
      <c r="D77" s="48"/>
      <c r="E77" s="16"/>
      <c r="F77" s="49"/>
      <c r="G77" s="49"/>
      <c r="H77" s="49"/>
      <c r="I77" s="49"/>
      <c r="J77" s="49"/>
      <c r="K77" s="49"/>
      <c r="L77" s="49"/>
      <c r="M77" s="49"/>
      <c r="N77" s="49"/>
      <c r="O77" s="49"/>
    </row>
    <row r="79" spans="1:12" ht="15.75">
      <c r="A79" s="329" t="s">
        <v>172</v>
      </c>
      <c r="B79" s="329"/>
      <c r="C79" s="330"/>
      <c r="D79" s="330"/>
      <c r="E79" s="330"/>
      <c r="F79" s="330"/>
      <c r="G79" s="330"/>
      <c r="H79" s="330"/>
      <c r="I79" s="330"/>
      <c r="J79" s="330"/>
      <c r="K79" s="330"/>
      <c r="L79" s="322"/>
    </row>
    <row r="80" spans="1:12" ht="13.5" customHeight="1">
      <c r="A80" s="336"/>
      <c r="B80" s="270"/>
      <c r="C80" s="271"/>
      <c r="D80" s="266" t="s">
        <v>9</v>
      </c>
      <c r="E80" s="266" t="s">
        <v>37</v>
      </c>
      <c r="F80" s="263" t="s">
        <v>23</v>
      </c>
      <c r="G80" s="264"/>
      <c r="H80" s="264"/>
      <c r="I80" s="264"/>
      <c r="J80" s="264"/>
      <c r="K80" s="265"/>
      <c r="L80" s="39"/>
    </row>
    <row r="81" spans="1:11" ht="27" customHeight="1">
      <c r="A81" s="272"/>
      <c r="B81" s="273"/>
      <c r="C81" s="274"/>
      <c r="D81" s="278"/>
      <c r="E81" s="278"/>
      <c r="F81" s="266" t="s">
        <v>24</v>
      </c>
      <c r="G81" s="266" t="s">
        <v>94</v>
      </c>
      <c r="H81" s="268" t="s">
        <v>26</v>
      </c>
      <c r="I81" s="264"/>
      <c r="J81" s="264"/>
      <c r="K81" s="265"/>
    </row>
    <row r="82" spans="1:11" ht="13.5">
      <c r="A82" s="275"/>
      <c r="B82" s="276"/>
      <c r="C82" s="277"/>
      <c r="D82" s="267"/>
      <c r="E82" s="267"/>
      <c r="F82" s="267"/>
      <c r="G82" s="267"/>
      <c r="H82" s="8" t="s">
        <v>27</v>
      </c>
      <c r="I82" s="8" t="s">
        <v>28</v>
      </c>
      <c r="J82" s="8" t="s">
        <v>29</v>
      </c>
      <c r="K82" s="8" t="s">
        <v>30</v>
      </c>
    </row>
    <row r="83" spans="1:11" ht="12.75">
      <c r="A83" s="279" t="s">
        <v>14</v>
      </c>
      <c r="B83" s="354"/>
      <c r="C83" s="355"/>
      <c r="D83" s="10" t="s">
        <v>15</v>
      </c>
      <c r="E83" s="10">
        <v>29</v>
      </c>
      <c r="F83" s="10">
        <v>30</v>
      </c>
      <c r="G83" s="10">
        <v>31</v>
      </c>
      <c r="H83" s="10">
        <v>32</v>
      </c>
      <c r="I83" s="10">
        <v>33</v>
      </c>
      <c r="J83" s="10">
        <v>34</v>
      </c>
      <c r="K83" s="10">
        <v>35</v>
      </c>
    </row>
    <row r="84" spans="1:11" ht="13.5" customHeight="1">
      <c r="A84" s="266" t="s">
        <v>38</v>
      </c>
      <c r="B84" s="311" t="s">
        <v>17</v>
      </c>
      <c r="C84" s="23" t="s">
        <v>39</v>
      </c>
      <c r="D84" s="9">
        <v>102</v>
      </c>
      <c r="E84" s="12">
        <v>2</v>
      </c>
      <c r="F84" s="12"/>
      <c r="G84" s="12"/>
      <c r="H84" s="12"/>
      <c r="I84" s="12"/>
      <c r="J84" s="12"/>
      <c r="K84" s="12"/>
    </row>
    <row r="85" spans="1:11" ht="13.5" customHeight="1">
      <c r="A85" s="308"/>
      <c r="B85" s="324"/>
      <c r="C85" s="24" t="s">
        <v>40</v>
      </c>
      <c r="D85" s="8">
        <v>103</v>
      </c>
      <c r="E85" s="25">
        <v>12000</v>
      </c>
      <c r="F85" s="25"/>
      <c r="G85" s="25"/>
      <c r="H85" s="25"/>
      <c r="I85" s="25"/>
      <c r="J85" s="25"/>
      <c r="K85" s="25"/>
    </row>
    <row r="86" spans="1:11" ht="13.5" customHeight="1">
      <c r="A86" s="308"/>
      <c r="B86" s="311" t="s">
        <v>18</v>
      </c>
      <c r="C86" s="24" t="s">
        <v>39</v>
      </c>
      <c r="D86" s="9">
        <v>104</v>
      </c>
      <c r="E86" s="25"/>
      <c r="F86" s="25"/>
      <c r="G86" s="25"/>
      <c r="H86" s="25"/>
      <c r="I86" s="25"/>
      <c r="J86" s="25"/>
      <c r="K86" s="25"/>
    </row>
    <row r="87" spans="1:11" ht="13.5" customHeight="1">
      <c r="A87" s="308"/>
      <c r="B87" s="324"/>
      <c r="C87" s="24" t="s">
        <v>40</v>
      </c>
      <c r="D87" s="8">
        <v>105</v>
      </c>
      <c r="E87" s="25"/>
      <c r="F87" s="25"/>
      <c r="G87" s="25"/>
      <c r="H87" s="25"/>
      <c r="I87" s="25"/>
      <c r="J87" s="25"/>
      <c r="K87" s="25"/>
    </row>
    <row r="88" spans="1:11" ht="13.5" customHeight="1">
      <c r="A88" s="308"/>
      <c r="B88" s="311" t="s">
        <v>93</v>
      </c>
      <c r="C88" s="23" t="s">
        <v>39</v>
      </c>
      <c r="D88" s="9">
        <v>106</v>
      </c>
      <c r="E88" s="12">
        <v>12</v>
      </c>
      <c r="F88" s="12"/>
      <c r="G88" s="12"/>
      <c r="H88" s="12"/>
      <c r="I88" s="12"/>
      <c r="J88" s="12"/>
      <c r="K88" s="12"/>
    </row>
    <row r="89" spans="1:11" ht="13.5" customHeight="1">
      <c r="A89" s="308"/>
      <c r="B89" s="324"/>
      <c r="C89" s="24" t="s">
        <v>40</v>
      </c>
      <c r="D89" s="8">
        <v>107</v>
      </c>
      <c r="E89" s="25">
        <v>66000</v>
      </c>
      <c r="F89" s="25"/>
      <c r="G89" s="25"/>
      <c r="H89" s="25"/>
      <c r="I89" s="25"/>
      <c r="J89" s="25"/>
      <c r="K89" s="25"/>
    </row>
    <row r="90" spans="1:11" ht="13.5" customHeight="1">
      <c r="A90" s="308"/>
      <c r="B90" s="311" t="s">
        <v>85</v>
      </c>
      <c r="C90" s="23" t="s">
        <v>39</v>
      </c>
      <c r="D90" s="9">
        <v>108</v>
      </c>
      <c r="E90" s="12"/>
      <c r="F90" s="12"/>
      <c r="G90" s="12"/>
      <c r="H90" s="12"/>
      <c r="I90" s="12"/>
      <c r="J90" s="12"/>
      <c r="K90" s="12"/>
    </row>
    <row r="91" spans="1:11" ht="13.5" customHeight="1">
      <c r="A91" s="308"/>
      <c r="B91" s="295"/>
      <c r="C91" s="24" t="s">
        <v>40</v>
      </c>
      <c r="D91" s="8">
        <v>109</v>
      </c>
      <c r="E91" s="25"/>
      <c r="F91" s="25"/>
      <c r="G91" s="25"/>
      <c r="H91" s="25"/>
      <c r="I91" s="25"/>
      <c r="J91" s="25"/>
      <c r="K91" s="25"/>
    </row>
    <row r="92" spans="1:11" ht="13.5" customHeight="1">
      <c r="A92" s="308"/>
      <c r="B92" s="311" t="s">
        <v>131</v>
      </c>
      <c r="C92" s="24" t="s">
        <v>39</v>
      </c>
      <c r="D92" s="9">
        <v>110</v>
      </c>
      <c r="E92" s="25"/>
      <c r="F92" s="25"/>
      <c r="G92" s="25"/>
      <c r="H92" s="25"/>
      <c r="I92" s="25"/>
      <c r="J92" s="25"/>
      <c r="K92" s="25"/>
    </row>
    <row r="93" spans="1:11" ht="13.5" customHeight="1">
      <c r="A93" s="308"/>
      <c r="B93" s="324"/>
      <c r="C93" s="24" t="s">
        <v>40</v>
      </c>
      <c r="D93" s="8">
        <v>111</v>
      </c>
      <c r="E93" s="25"/>
      <c r="F93" s="25"/>
      <c r="G93" s="25"/>
      <c r="H93" s="25"/>
      <c r="I93" s="25"/>
      <c r="J93" s="25"/>
      <c r="K93" s="25"/>
    </row>
    <row r="94" spans="1:11" ht="13.5" customHeight="1">
      <c r="A94" s="308"/>
      <c r="B94" s="311" t="s">
        <v>20</v>
      </c>
      <c r="C94" s="24" t="s">
        <v>39</v>
      </c>
      <c r="D94" s="9">
        <v>112</v>
      </c>
      <c r="E94" s="25"/>
      <c r="F94" s="25"/>
      <c r="G94" s="25"/>
      <c r="H94" s="25"/>
      <c r="I94" s="25"/>
      <c r="J94" s="25"/>
      <c r="K94" s="25"/>
    </row>
    <row r="95" spans="1:11" ht="13.5" customHeight="1">
      <c r="A95" s="308"/>
      <c r="B95" s="324"/>
      <c r="C95" s="24" t="s">
        <v>40</v>
      </c>
      <c r="D95" s="8">
        <v>113</v>
      </c>
      <c r="E95" s="25"/>
      <c r="F95" s="25"/>
      <c r="G95" s="25"/>
      <c r="H95" s="25"/>
      <c r="I95" s="25"/>
      <c r="J95" s="25"/>
      <c r="K95" s="25"/>
    </row>
    <row r="96" spans="1:11" ht="13.5" customHeight="1">
      <c r="A96" s="308"/>
      <c r="B96" s="311" t="s">
        <v>21</v>
      </c>
      <c r="C96" s="24" t="s">
        <v>39</v>
      </c>
      <c r="D96" s="9">
        <v>114</v>
      </c>
      <c r="E96" s="26"/>
      <c r="F96" s="26"/>
      <c r="G96" s="26"/>
      <c r="H96" s="25"/>
      <c r="I96" s="25"/>
      <c r="J96" s="25"/>
      <c r="K96" s="25"/>
    </row>
    <row r="97" spans="1:11" ht="13.5" customHeight="1">
      <c r="A97" s="308"/>
      <c r="B97" s="324"/>
      <c r="C97" s="27" t="s">
        <v>40</v>
      </c>
      <c r="D97" s="8">
        <v>115</v>
      </c>
      <c r="E97" s="28"/>
      <c r="F97" s="28"/>
      <c r="G97" s="28"/>
      <c r="H97" s="25"/>
      <c r="I97" s="25"/>
      <c r="J97" s="25"/>
      <c r="K97" s="25"/>
    </row>
    <row r="98" spans="1:11" ht="13.5" customHeight="1">
      <c r="A98" s="308"/>
      <c r="B98" s="311" t="s">
        <v>33</v>
      </c>
      <c r="C98" s="29" t="s">
        <v>73</v>
      </c>
      <c r="D98" s="9">
        <v>116</v>
      </c>
      <c r="E98" s="19">
        <f aca="true" t="shared" si="1" ref="E98:K99">SUM(E84,E86,E88,E90,E92,E94,E96)</f>
        <v>14</v>
      </c>
      <c r="F98" s="19"/>
      <c r="G98" s="19">
        <f t="shared" si="1"/>
        <v>0</v>
      </c>
      <c r="H98" s="19">
        <f t="shared" si="1"/>
        <v>0</v>
      </c>
      <c r="I98" s="19">
        <f t="shared" si="1"/>
        <v>0</v>
      </c>
      <c r="J98" s="19">
        <f t="shared" si="1"/>
        <v>0</v>
      </c>
      <c r="K98" s="19">
        <f t="shared" si="1"/>
        <v>0</v>
      </c>
    </row>
    <row r="99" spans="1:11" ht="13.5" customHeight="1">
      <c r="A99" s="326"/>
      <c r="B99" s="324"/>
      <c r="C99" s="30" t="s">
        <v>74</v>
      </c>
      <c r="D99" s="8">
        <v>117</v>
      </c>
      <c r="E99" s="31">
        <v>78000</v>
      </c>
      <c r="F99" s="31">
        <f t="shared" si="1"/>
        <v>0</v>
      </c>
      <c r="G99" s="31">
        <f t="shared" si="1"/>
        <v>0</v>
      </c>
      <c r="H99" s="31">
        <f t="shared" si="1"/>
        <v>0</v>
      </c>
      <c r="I99" s="31">
        <f t="shared" si="1"/>
        <v>0</v>
      </c>
      <c r="J99" s="31">
        <f t="shared" si="1"/>
        <v>0</v>
      </c>
      <c r="K99" s="31">
        <f t="shared" si="1"/>
        <v>0</v>
      </c>
    </row>
    <row r="100" spans="1:11" ht="13.5" customHeight="1">
      <c r="A100" s="45" t="s">
        <v>173</v>
      </c>
      <c r="B100" s="42"/>
      <c r="C100" s="32"/>
      <c r="D100" s="16"/>
      <c r="E100" s="43"/>
      <c r="F100" s="45" t="s">
        <v>174</v>
      </c>
      <c r="G100" s="43"/>
      <c r="H100" s="43"/>
      <c r="I100" s="43"/>
      <c r="J100" s="43"/>
      <c r="K100" s="43"/>
    </row>
    <row r="101" spans="1:11" ht="13.5" customHeight="1">
      <c r="A101" s="45"/>
      <c r="B101" s="42"/>
      <c r="C101" s="32"/>
      <c r="D101" s="16"/>
      <c r="E101" s="43"/>
      <c r="F101" s="45"/>
      <c r="G101" s="43"/>
      <c r="H101" s="43"/>
      <c r="I101" s="43"/>
      <c r="J101" s="43"/>
      <c r="K101" s="43"/>
    </row>
    <row r="102" spans="1:14" ht="13.5" customHeight="1">
      <c r="A102" s="342" t="s">
        <v>41</v>
      </c>
      <c r="B102" s="342"/>
      <c r="C102" s="343"/>
      <c r="D102" s="343"/>
      <c r="E102" s="343"/>
      <c r="F102" s="343"/>
      <c r="G102" s="343"/>
      <c r="H102" s="343"/>
      <c r="I102" s="343"/>
      <c r="J102" s="343"/>
      <c r="K102" s="343"/>
      <c r="L102" s="343"/>
      <c r="M102" s="343"/>
      <c r="N102" s="343"/>
    </row>
    <row r="103" spans="1:14" ht="13.5" customHeight="1">
      <c r="A103" s="331"/>
      <c r="B103" s="331" t="s">
        <v>9</v>
      </c>
      <c r="C103" s="331" t="s">
        <v>37</v>
      </c>
      <c r="D103" s="331" t="s">
        <v>42</v>
      </c>
      <c r="E103" s="393" t="s">
        <v>43</v>
      </c>
      <c r="F103" s="394"/>
      <c r="G103" s="394"/>
      <c r="H103" s="395"/>
      <c r="I103" s="331" t="s">
        <v>96</v>
      </c>
      <c r="J103" s="393" t="s">
        <v>44</v>
      </c>
      <c r="K103" s="395"/>
      <c r="L103" s="53"/>
      <c r="M103" s="53"/>
      <c r="N103" s="53"/>
    </row>
    <row r="104" spans="1:14" ht="13.5" customHeight="1">
      <c r="A104" s="332"/>
      <c r="B104" s="392"/>
      <c r="C104" s="392"/>
      <c r="D104" s="392"/>
      <c r="E104" s="396"/>
      <c r="F104" s="397"/>
      <c r="G104" s="397"/>
      <c r="H104" s="398"/>
      <c r="I104" s="392"/>
      <c r="J104" s="396"/>
      <c r="K104" s="398"/>
      <c r="L104" s="53"/>
      <c r="M104" s="53"/>
      <c r="N104" s="53"/>
    </row>
    <row r="105" spans="1:14" ht="13.5" customHeight="1">
      <c r="A105" s="332"/>
      <c r="B105" s="392"/>
      <c r="C105" s="392"/>
      <c r="D105" s="392"/>
      <c r="E105" s="331" t="s">
        <v>95</v>
      </c>
      <c r="F105" s="331" t="s">
        <v>27</v>
      </c>
      <c r="G105" s="331" t="s">
        <v>28</v>
      </c>
      <c r="H105" s="331" t="s">
        <v>29</v>
      </c>
      <c r="I105" s="392"/>
      <c r="J105" s="331" t="s">
        <v>39</v>
      </c>
      <c r="K105" s="331" t="s">
        <v>40</v>
      </c>
      <c r="L105" s="53"/>
      <c r="M105" s="53"/>
      <c r="N105" s="53"/>
    </row>
    <row r="106" spans="1:14" ht="13.5" customHeight="1">
      <c r="A106" s="333"/>
      <c r="B106" s="372"/>
      <c r="C106" s="372"/>
      <c r="D106" s="372"/>
      <c r="E106" s="372"/>
      <c r="F106" s="372"/>
      <c r="G106" s="372"/>
      <c r="H106" s="372"/>
      <c r="I106" s="372"/>
      <c r="J106" s="372"/>
      <c r="K106" s="372"/>
      <c r="L106" s="53"/>
      <c r="M106" s="53"/>
      <c r="N106" s="53"/>
    </row>
    <row r="107" spans="1:14" ht="13.5" customHeight="1">
      <c r="A107" s="56" t="s">
        <v>14</v>
      </c>
      <c r="B107" s="55" t="s">
        <v>15</v>
      </c>
      <c r="C107" s="55">
        <v>36</v>
      </c>
      <c r="D107" s="55">
        <v>37</v>
      </c>
      <c r="E107" s="55">
        <v>38</v>
      </c>
      <c r="F107" s="55">
        <v>39</v>
      </c>
      <c r="G107" s="55">
        <v>40</v>
      </c>
      <c r="H107" s="55">
        <v>41</v>
      </c>
      <c r="I107" s="55">
        <v>42</v>
      </c>
      <c r="J107" s="55">
        <v>43</v>
      </c>
      <c r="K107" s="55">
        <v>44</v>
      </c>
      <c r="L107" s="53"/>
      <c r="M107" s="53"/>
      <c r="N107" s="53"/>
    </row>
    <row r="108" spans="1:14" ht="13.5" customHeight="1">
      <c r="A108" s="57" t="s">
        <v>76</v>
      </c>
      <c r="B108" s="54" t="s">
        <v>189</v>
      </c>
      <c r="C108" s="13">
        <v>15</v>
      </c>
      <c r="D108" s="13">
        <v>11600</v>
      </c>
      <c r="E108" s="13"/>
      <c r="F108" s="13"/>
      <c r="G108" s="13"/>
      <c r="H108" s="13"/>
      <c r="I108" s="13"/>
      <c r="J108" s="13">
        <v>15</v>
      </c>
      <c r="K108" s="13">
        <v>11600</v>
      </c>
      <c r="L108" s="53"/>
      <c r="M108" s="53"/>
      <c r="N108" s="53"/>
    </row>
    <row r="109" spans="1:14" ht="13.5">
      <c r="A109" s="57" t="s">
        <v>77</v>
      </c>
      <c r="B109" s="54" t="s">
        <v>190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53"/>
      <c r="M109" s="53"/>
      <c r="N109" s="53"/>
    </row>
    <row r="110" spans="1:14" ht="13.5" customHeight="1">
      <c r="A110" s="57" t="s">
        <v>78</v>
      </c>
      <c r="B110" s="54" t="s">
        <v>191</v>
      </c>
      <c r="C110" s="13">
        <v>8</v>
      </c>
      <c r="D110" s="13">
        <v>7500</v>
      </c>
      <c r="E110" s="13"/>
      <c r="F110" s="13"/>
      <c r="G110" s="13"/>
      <c r="H110" s="13"/>
      <c r="I110" s="13"/>
      <c r="J110" s="13">
        <v>8</v>
      </c>
      <c r="K110" s="13">
        <v>7500</v>
      </c>
      <c r="L110" s="53"/>
      <c r="M110" s="53"/>
      <c r="N110" s="53"/>
    </row>
    <row r="111" spans="1:14" ht="13.5" customHeight="1">
      <c r="A111" s="85" t="s">
        <v>192</v>
      </c>
      <c r="B111" s="86"/>
      <c r="C111" s="87">
        <f>SUM(C108:C110)</f>
        <v>23</v>
      </c>
      <c r="D111" s="88">
        <f>SUM(D108:D110)</f>
        <v>19100</v>
      </c>
      <c r="E111" s="86"/>
      <c r="F111" s="86"/>
      <c r="G111" s="86"/>
      <c r="H111" s="86"/>
      <c r="I111" s="86"/>
      <c r="J111" s="89">
        <f>SUM(J108:J110)</f>
        <v>23</v>
      </c>
      <c r="K111" s="87">
        <f>SUM(K108:K110)</f>
        <v>19100</v>
      </c>
      <c r="L111"/>
      <c r="M111"/>
      <c r="N111"/>
    </row>
    <row r="112" spans="1:11" ht="13.5" customHeight="1">
      <c r="A112" s="15"/>
      <c r="B112" s="16"/>
      <c r="C112" s="43"/>
      <c r="D112" s="43"/>
      <c r="E112" s="43"/>
      <c r="F112" s="43"/>
      <c r="G112" s="43"/>
      <c r="H112" s="43"/>
      <c r="I112" s="43"/>
      <c r="J112" s="43"/>
      <c r="K112" s="43"/>
    </row>
    <row r="113" spans="1:2" ht="13.5" customHeight="1">
      <c r="A113" s="33"/>
      <c r="B113" s="33"/>
    </row>
    <row r="114" spans="1:11" ht="15.75">
      <c r="A114" s="321" t="s">
        <v>97</v>
      </c>
      <c r="B114" s="321"/>
      <c r="C114" s="322"/>
      <c r="D114" s="322"/>
      <c r="E114" s="322"/>
      <c r="F114" s="322"/>
      <c r="G114" s="322"/>
      <c r="H114" s="323"/>
      <c r="I114" s="323"/>
      <c r="J114" s="323"/>
      <c r="K114" s="323"/>
    </row>
    <row r="115" spans="1:7" ht="27" customHeight="1">
      <c r="A115" s="336"/>
      <c r="B115" s="337"/>
      <c r="C115" s="338"/>
      <c r="D115" s="266" t="s">
        <v>9</v>
      </c>
      <c r="E115" s="266" t="s">
        <v>45</v>
      </c>
      <c r="F115" s="263" t="s">
        <v>46</v>
      </c>
      <c r="G115" s="327"/>
    </row>
    <row r="116" spans="1:7" ht="27">
      <c r="A116" s="339"/>
      <c r="B116" s="340"/>
      <c r="C116" s="341"/>
      <c r="D116" s="307"/>
      <c r="E116" s="307"/>
      <c r="F116" s="21" t="s">
        <v>47</v>
      </c>
      <c r="G116" s="21" t="s">
        <v>48</v>
      </c>
    </row>
    <row r="117" spans="1:7" ht="12.75">
      <c r="A117" s="279" t="s">
        <v>14</v>
      </c>
      <c r="B117" s="299"/>
      <c r="C117" s="300"/>
      <c r="D117" s="10" t="s">
        <v>15</v>
      </c>
      <c r="E117" s="81">
        <v>45</v>
      </c>
      <c r="F117" s="81">
        <v>46</v>
      </c>
      <c r="G117" s="81">
        <v>47</v>
      </c>
    </row>
    <row r="118" spans="1:7" ht="13.5">
      <c r="A118" s="367" t="s">
        <v>98</v>
      </c>
      <c r="B118" s="370" t="s">
        <v>175</v>
      </c>
      <c r="C118" s="371"/>
      <c r="D118" s="9">
        <v>128</v>
      </c>
      <c r="E118" s="177">
        <v>0</v>
      </c>
      <c r="F118" s="177">
        <v>0</v>
      </c>
      <c r="G118" s="177">
        <v>0</v>
      </c>
    </row>
    <row r="119" spans="1:7" ht="13.5">
      <c r="A119" s="368"/>
      <c r="B119" s="370" t="s">
        <v>176</v>
      </c>
      <c r="C119" s="371"/>
      <c r="D119" s="9">
        <v>129</v>
      </c>
      <c r="E119" s="177">
        <v>8</v>
      </c>
      <c r="F119" s="177">
        <v>8</v>
      </c>
      <c r="G119" s="177">
        <v>0</v>
      </c>
    </row>
    <row r="120" spans="1:10" ht="13.5" customHeight="1">
      <c r="A120" s="368"/>
      <c r="B120" s="320" t="s">
        <v>111</v>
      </c>
      <c r="C120" s="319"/>
      <c r="D120" s="36">
        <v>130</v>
      </c>
      <c r="E120" s="178">
        <v>0</v>
      </c>
      <c r="F120" s="179">
        <v>0</v>
      </c>
      <c r="G120" s="179">
        <v>0</v>
      </c>
      <c r="J120" s="34"/>
    </row>
    <row r="121" spans="1:10" ht="13.5" customHeight="1">
      <c r="A121" s="368"/>
      <c r="B121" s="285" t="s">
        <v>49</v>
      </c>
      <c r="C121" s="319"/>
      <c r="D121" s="36">
        <v>131</v>
      </c>
      <c r="E121" s="178">
        <v>2</v>
      </c>
      <c r="F121" s="179">
        <v>2</v>
      </c>
      <c r="G121" s="179">
        <v>0</v>
      </c>
      <c r="J121" s="34"/>
    </row>
    <row r="122" spans="1:10" ht="13.5" customHeight="1">
      <c r="A122" s="368"/>
      <c r="B122" s="285" t="s">
        <v>50</v>
      </c>
      <c r="C122" s="319"/>
      <c r="D122" s="36">
        <v>132</v>
      </c>
      <c r="E122" s="178">
        <v>50</v>
      </c>
      <c r="F122" s="179">
        <v>49</v>
      </c>
      <c r="G122" s="179">
        <v>1</v>
      </c>
      <c r="J122" s="34"/>
    </row>
    <row r="123" spans="1:10" ht="13.5" customHeight="1">
      <c r="A123" s="368"/>
      <c r="B123" s="285" t="s">
        <v>99</v>
      </c>
      <c r="C123" s="319"/>
      <c r="D123" s="36">
        <v>133</v>
      </c>
      <c r="E123" s="178">
        <v>45</v>
      </c>
      <c r="F123" s="179">
        <v>44</v>
      </c>
      <c r="G123" s="179">
        <v>1</v>
      </c>
      <c r="J123" s="34"/>
    </row>
    <row r="124" spans="1:10" ht="13.5" customHeight="1">
      <c r="A124" s="368"/>
      <c r="B124" s="285" t="s">
        <v>100</v>
      </c>
      <c r="C124" s="319"/>
      <c r="D124" s="36">
        <v>134</v>
      </c>
      <c r="E124" s="178">
        <v>0</v>
      </c>
      <c r="F124" s="179">
        <v>0</v>
      </c>
      <c r="G124" s="179">
        <v>0</v>
      </c>
      <c r="J124" s="34"/>
    </row>
    <row r="125" spans="1:10" ht="13.5" customHeight="1">
      <c r="A125" s="368"/>
      <c r="B125" s="285" t="s">
        <v>51</v>
      </c>
      <c r="C125" s="319"/>
      <c r="D125" s="36">
        <v>135</v>
      </c>
      <c r="E125" s="178">
        <v>7</v>
      </c>
      <c r="F125" s="179">
        <v>7</v>
      </c>
      <c r="G125" s="179">
        <v>0</v>
      </c>
      <c r="J125" s="34"/>
    </row>
    <row r="126" spans="1:10" ht="13.5" customHeight="1">
      <c r="A126" s="368"/>
      <c r="B126" s="285" t="s">
        <v>54</v>
      </c>
      <c r="C126" s="319"/>
      <c r="D126" s="36">
        <v>136</v>
      </c>
      <c r="E126" s="178">
        <v>60</v>
      </c>
      <c r="F126" s="179">
        <v>60</v>
      </c>
      <c r="G126" s="179">
        <v>0</v>
      </c>
      <c r="J126" s="34"/>
    </row>
    <row r="127" spans="1:10" ht="13.5" customHeight="1">
      <c r="A127" s="368"/>
      <c r="B127" s="285" t="s">
        <v>101</v>
      </c>
      <c r="C127" s="319"/>
      <c r="D127" s="36">
        <v>137</v>
      </c>
      <c r="E127" s="178">
        <v>30</v>
      </c>
      <c r="F127" s="179">
        <v>30</v>
      </c>
      <c r="G127" s="179">
        <v>0</v>
      </c>
      <c r="J127" s="34"/>
    </row>
    <row r="128" spans="1:10" ht="13.5" customHeight="1">
      <c r="A128" s="368"/>
      <c r="B128" s="285" t="s">
        <v>55</v>
      </c>
      <c r="C128" s="319"/>
      <c r="D128" s="36">
        <v>138</v>
      </c>
      <c r="E128" s="178">
        <v>46</v>
      </c>
      <c r="F128" s="179">
        <v>46</v>
      </c>
      <c r="G128" s="179">
        <v>0</v>
      </c>
      <c r="J128" s="34"/>
    </row>
    <row r="129" spans="1:10" ht="13.5" customHeight="1">
      <c r="A129" s="368"/>
      <c r="B129" s="320" t="s">
        <v>56</v>
      </c>
      <c r="C129" s="319"/>
      <c r="D129" s="36">
        <v>139</v>
      </c>
      <c r="E129" s="178">
        <v>7</v>
      </c>
      <c r="F129" s="179">
        <v>7</v>
      </c>
      <c r="G129" s="179">
        <v>0</v>
      </c>
      <c r="J129" s="34"/>
    </row>
    <row r="130" spans="1:10" ht="27" customHeight="1">
      <c r="A130" s="368"/>
      <c r="B130" s="285" t="s">
        <v>57</v>
      </c>
      <c r="C130" s="319"/>
      <c r="D130" s="36">
        <v>140</v>
      </c>
      <c r="E130" s="178">
        <v>12</v>
      </c>
      <c r="F130" s="179">
        <v>12</v>
      </c>
      <c r="G130" s="179">
        <v>0</v>
      </c>
      <c r="J130" s="34"/>
    </row>
    <row r="131" spans="1:10" ht="27" customHeight="1">
      <c r="A131" s="368"/>
      <c r="B131" s="285" t="s">
        <v>102</v>
      </c>
      <c r="C131" s="319"/>
      <c r="D131" s="36">
        <v>141</v>
      </c>
      <c r="E131" s="178">
        <v>3</v>
      </c>
      <c r="F131" s="179">
        <v>3</v>
      </c>
      <c r="G131" s="179">
        <v>0</v>
      </c>
      <c r="J131" s="34"/>
    </row>
    <row r="132" spans="1:10" ht="13.5" customHeight="1">
      <c r="A132" s="368"/>
      <c r="B132" s="285" t="s">
        <v>103</v>
      </c>
      <c r="C132" s="319"/>
      <c r="D132" s="36">
        <v>142</v>
      </c>
      <c r="E132" s="178">
        <v>5</v>
      </c>
      <c r="F132" s="179">
        <v>4</v>
      </c>
      <c r="G132" s="179">
        <v>1</v>
      </c>
      <c r="J132" s="34"/>
    </row>
    <row r="133" spans="1:10" ht="13.5" customHeight="1">
      <c r="A133" s="368"/>
      <c r="B133" s="285" t="s">
        <v>104</v>
      </c>
      <c r="C133" s="319"/>
      <c r="D133" s="36">
        <v>143</v>
      </c>
      <c r="E133" s="178">
        <v>0</v>
      </c>
      <c r="F133" s="179">
        <v>0</v>
      </c>
      <c r="G133" s="179">
        <v>0</v>
      </c>
      <c r="J133" s="34"/>
    </row>
    <row r="134" spans="1:10" ht="13.5" customHeight="1">
      <c r="A134" s="368"/>
      <c r="B134" s="285" t="s">
        <v>105</v>
      </c>
      <c r="C134" s="319"/>
      <c r="D134" s="36">
        <v>144</v>
      </c>
      <c r="E134" s="178">
        <v>0</v>
      </c>
      <c r="F134" s="179">
        <v>0</v>
      </c>
      <c r="G134" s="179">
        <v>0</v>
      </c>
      <c r="J134" s="34"/>
    </row>
    <row r="135" spans="1:10" ht="13.5" customHeight="1">
      <c r="A135" s="368"/>
      <c r="B135" s="285" t="s">
        <v>52</v>
      </c>
      <c r="C135" s="319"/>
      <c r="D135" s="36">
        <v>145</v>
      </c>
      <c r="E135" s="178">
        <v>308</v>
      </c>
      <c r="F135" s="179">
        <v>283</v>
      </c>
      <c r="G135" s="179">
        <v>25</v>
      </c>
      <c r="J135" s="34"/>
    </row>
    <row r="136" spans="1:10" ht="13.5" customHeight="1">
      <c r="A136" s="368"/>
      <c r="B136" s="285" t="s">
        <v>106</v>
      </c>
      <c r="C136" s="319"/>
      <c r="D136" s="36">
        <v>146</v>
      </c>
      <c r="E136" s="178">
        <v>3</v>
      </c>
      <c r="F136" s="179">
        <v>3</v>
      </c>
      <c r="G136" s="179">
        <v>0</v>
      </c>
      <c r="J136" s="34"/>
    </row>
    <row r="137" spans="1:10" ht="27" customHeight="1">
      <c r="A137" s="368"/>
      <c r="B137" s="285" t="s">
        <v>53</v>
      </c>
      <c r="C137" s="319"/>
      <c r="D137" s="36">
        <v>147</v>
      </c>
      <c r="E137" s="178">
        <v>99</v>
      </c>
      <c r="F137" s="179">
        <v>91</v>
      </c>
      <c r="G137" s="179">
        <v>8</v>
      </c>
      <c r="J137" s="34"/>
    </row>
    <row r="138" spans="1:10" ht="13.5" customHeight="1">
      <c r="A138" s="368"/>
      <c r="B138" s="285" t="s">
        <v>107</v>
      </c>
      <c r="C138" s="319"/>
      <c r="D138" s="36">
        <v>148</v>
      </c>
      <c r="E138" s="178">
        <v>59</v>
      </c>
      <c r="F138" s="179">
        <v>57</v>
      </c>
      <c r="G138" s="179">
        <v>2</v>
      </c>
      <c r="J138" s="34"/>
    </row>
    <row r="139" spans="1:10" ht="13.5" customHeight="1">
      <c r="A139" s="368"/>
      <c r="B139" s="285" t="s">
        <v>108</v>
      </c>
      <c r="C139" s="319"/>
      <c r="D139" s="36">
        <v>149</v>
      </c>
      <c r="E139" s="178">
        <v>15</v>
      </c>
      <c r="F139" s="179">
        <v>14</v>
      </c>
      <c r="G139" s="179">
        <v>1</v>
      </c>
      <c r="J139" s="34"/>
    </row>
    <row r="140" spans="1:10" ht="27" customHeight="1">
      <c r="A140" s="368"/>
      <c r="B140" s="285" t="s">
        <v>112</v>
      </c>
      <c r="C140" s="319"/>
      <c r="D140" s="36">
        <v>150</v>
      </c>
      <c r="E140" s="178">
        <v>7</v>
      </c>
      <c r="F140" s="179">
        <v>7</v>
      </c>
      <c r="G140" s="179">
        <v>0</v>
      </c>
      <c r="J140" s="34"/>
    </row>
    <row r="141" spans="1:10" ht="27" customHeight="1">
      <c r="A141" s="368"/>
      <c r="B141" s="285" t="s">
        <v>109</v>
      </c>
      <c r="C141" s="319"/>
      <c r="D141" s="36">
        <v>151</v>
      </c>
      <c r="E141" s="178">
        <v>5</v>
      </c>
      <c r="F141" s="179"/>
      <c r="G141" s="179"/>
      <c r="J141" s="34"/>
    </row>
    <row r="142" spans="1:10" ht="27" customHeight="1">
      <c r="A142" s="368"/>
      <c r="B142" s="285" t="s">
        <v>110</v>
      </c>
      <c r="C142" s="319"/>
      <c r="D142" s="36">
        <v>152</v>
      </c>
      <c r="E142" s="178"/>
      <c r="F142" s="179"/>
      <c r="G142" s="179"/>
      <c r="J142" s="34"/>
    </row>
    <row r="143" spans="1:10" ht="13.5" customHeight="1">
      <c r="A143" s="368"/>
      <c r="B143" s="285" t="s">
        <v>58</v>
      </c>
      <c r="C143" s="319"/>
      <c r="D143" s="36">
        <v>153</v>
      </c>
      <c r="E143" s="178">
        <v>130</v>
      </c>
      <c r="F143" s="179">
        <v>127</v>
      </c>
      <c r="G143" s="179">
        <v>3</v>
      </c>
      <c r="J143" s="34"/>
    </row>
    <row r="144" spans="1:10" ht="27" customHeight="1">
      <c r="A144" s="368"/>
      <c r="B144" s="285" t="s">
        <v>113</v>
      </c>
      <c r="C144" s="319"/>
      <c r="D144" s="36">
        <v>154</v>
      </c>
      <c r="E144" s="178">
        <v>7</v>
      </c>
      <c r="F144" s="179">
        <v>6</v>
      </c>
      <c r="G144" s="179">
        <v>1</v>
      </c>
      <c r="J144" s="34"/>
    </row>
    <row r="145" spans="1:10" ht="13.5" customHeight="1">
      <c r="A145" s="369"/>
      <c r="B145" s="320" t="s">
        <v>59</v>
      </c>
      <c r="C145" s="319"/>
      <c r="D145" s="36">
        <v>155</v>
      </c>
      <c r="E145" s="178"/>
      <c r="F145" s="179"/>
      <c r="G145" s="179"/>
      <c r="J145" s="34"/>
    </row>
    <row r="146" spans="1:2" ht="15.75">
      <c r="A146" s="33"/>
      <c r="B146" s="33"/>
    </row>
    <row r="147" spans="1:2" ht="15.75">
      <c r="A147" s="33" t="s">
        <v>60</v>
      </c>
      <c r="B147" s="33"/>
    </row>
    <row r="148" spans="1:15" ht="27" customHeight="1">
      <c r="A148" s="336"/>
      <c r="B148" s="337"/>
      <c r="C148" s="338"/>
      <c r="D148" s="266" t="s">
        <v>9</v>
      </c>
      <c r="E148" s="266" t="s">
        <v>118</v>
      </c>
      <c r="F148" s="268" t="s">
        <v>61</v>
      </c>
      <c r="G148" s="374"/>
      <c r="H148" s="374"/>
      <c r="I148" s="375"/>
      <c r="J148" s="268" t="s">
        <v>62</v>
      </c>
      <c r="K148" s="374"/>
      <c r="L148" s="375"/>
      <c r="M148" s="376" t="s">
        <v>115</v>
      </c>
      <c r="N148" s="377"/>
      <c r="O148" s="378"/>
    </row>
    <row r="149" spans="1:15" ht="27" customHeight="1">
      <c r="A149" s="357"/>
      <c r="B149" s="358"/>
      <c r="C149" s="359"/>
      <c r="D149" s="334"/>
      <c r="E149" s="308"/>
      <c r="F149" s="266" t="s">
        <v>117</v>
      </c>
      <c r="G149" s="376" t="s">
        <v>63</v>
      </c>
      <c r="H149" s="377"/>
      <c r="I149" s="385"/>
      <c r="J149" s="266" t="s">
        <v>64</v>
      </c>
      <c r="K149" s="266" t="s">
        <v>65</v>
      </c>
      <c r="L149" s="266" t="s">
        <v>116</v>
      </c>
      <c r="M149" s="379"/>
      <c r="N149" s="380"/>
      <c r="O149" s="381"/>
    </row>
    <row r="150" spans="1:15" ht="27" customHeight="1">
      <c r="A150" s="357"/>
      <c r="B150" s="358"/>
      <c r="C150" s="359"/>
      <c r="D150" s="334"/>
      <c r="E150" s="308"/>
      <c r="F150" s="308"/>
      <c r="G150" s="386"/>
      <c r="H150" s="387"/>
      <c r="I150" s="388"/>
      <c r="J150" s="308"/>
      <c r="K150" s="308"/>
      <c r="L150" s="278"/>
      <c r="M150" s="379"/>
      <c r="N150" s="380"/>
      <c r="O150" s="381"/>
    </row>
    <row r="151" spans="1:15" ht="27" customHeight="1">
      <c r="A151" s="357"/>
      <c r="B151" s="358"/>
      <c r="C151" s="359"/>
      <c r="D151" s="334"/>
      <c r="E151" s="308"/>
      <c r="F151" s="308"/>
      <c r="G151" s="389"/>
      <c r="H151" s="390"/>
      <c r="I151" s="391"/>
      <c r="J151" s="308"/>
      <c r="K151" s="308"/>
      <c r="L151" s="278"/>
      <c r="M151" s="382"/>
      <c r="N151" s="383"/>
      <c r="O151" s="384"/>
    </row>
    <row r="152" spans="1:15" ht="27" customHeight="1">
      <c r="A152" s="339"/>
      <c r="B152" s="340"/>
      <c r="C152" s="341"/>
      <c r="D152" s="307"/>
      <c r="E152" s="326"/>
      <c r="F152" s="326"/>
      <c r="G152" s="9" t="s">
        <v>66</v>
      </c>
      <c r="H152" s="9" t="s">
        <v>67</v>
      </c>
      <c r="I152" s="9" t="s">
        <v>68</v>
      </c>
      <c r="J152" s="326"/>
      <c r="K152" s="326"/>
      <c r="L152" s="267"/>
      <c r="M152" s="9" t="s">
        <v>66</v>
      </c>
      <c r="N152" s="9" t="s">
        <v>67</v>
      </c>
      <c r="O152" s="9" t="s">
        <v>68</v>
      </c>
    </row>
    <row r="153" spans="1:15" ht="13.5" customHeight="1">
      <c r="A153" s="360" t="s">
        <v>14</v>
      </c>
      <c r="B153" s="361"/>
      <c r="C153" s="362"/>
      <c r="D153" s="35" t="s">
        <v>15</v>
      </c>
      <c r="E153" s="35">
        <v>48</v>
      </c>
      <c r="F153" s="35">
        <v>49</v>
      </c>
      <c r="G153" s="35">
        <v>50</v>
      </c>
      <c r="H153" s="35">
        <v>51</v>
      </c>
      <c r="I153" s="35">
        <v>52</v>
      </c>
      <c r="J153" s="35">
        <v>53</v>
      </c>
      <c r="K153" s="35">
        <v>54</v>
      </c>
      <c r="L153" s="35">
        <v>55</v>
      </c>
      <c r="M153" s="35">
        <v>56</v>
      </c>
      <c r="N153" s="35">
        <v>57</v>
      </c>
      <c r="O153" s="35">
        <v>58</v>
      </c>
    </row>
    <row r="154" spans="1:15" ht="27" customHeight="1">
      <c r="A154" s="363" t="s">
        <v>177</v>
      </c>
      <c r="B154" s="356" t="s">
        <v>114</v>
      </c>
      <c r="C154" s="319"/>
      <c r="D154" s="36">
        <v>156</v>
      </c>
      <c r="E154" s="82">
        <v>14</v>
      </c>
      <c r="F154" s="82">
        <v>53</v>
      </c>
      <c r="G154" s="83"/>
      <c r="H154" s="82">
        <v>9.7</v>
      </c>
      <c r="J154" s="82">
        <v>53</v>
      </c>
      <c r="K154" s="82"/>
      <c r="L154" s="82"/>
      <c r="M154" s="83"/>
      <c r="N154" s="82"/>
      <c r="O154" s="82"/>
    </row>
    <row r="155" spans="1:15" ht="27" customHeight="1">
      <c r="A155" s="364"/>
      <c r="B155" s="356" t="s">
        <v>179</v>
      </c>
      <c r="C155" s="319"/>
      <c r="D155" s="36">
        <v>157</v>
      </c>
      <c r="E155" s="82"/>
      <c r="F155" s="82"/>
      <c r="G155" s="82"/>
      <c r="H155" s="84"/>
      <c r="I155" s="84"/>
      <c r="J155" s="82"/>
      <c r="K155" s="82"/>
      <c r="L155" s="82"/>
      <c r="M155" s="82"/>
      <c r="N155" s="84"/>
      <c r="O155" s="84"/>
    </row>
    <row r="156" spans="1:15" ht="27" customHeight="1">
      <c r="A156" s="365" t="s">
        <v>178</v>
      </c>
      <c r="B156" s="285" t="s">
        <v>180</v>
      </c>
      <c r="C156" s="319"/>
      <c r="D156" s="36">
        <v>158</v>
      </c>
      <c r="E156" s="82"/>
      <c r="F156" s="82"/>
      <c r="G156" s="82"/>
      <c r="H156" s="84"/>
      <c r="I156" s="84"/>
      <c r="J156" s="82"/>
      <c r="K156" s="82"/>
      <c r="L156" s="82"/>
      <c r="M156" s="82"/>
      <c r="N156" s="84"/>
      <c r="O156" s="84"/>
    </row>
    <row r="157" spans="1:15" ht="13.5" customHeight="1">
      <c r="A157" s="366"/>
      <c r="B157" s="320" t="s">
        <v>69</v>
      </c>
      <c r="C157" s="319"/>
      <c r="D157" s="36">
        <v>159</v>
      </c>
      <c r="E157" s="82"/>
      <c r="F157" s="82"/>
      <c r="G157" s="82"/>
      <c r="H157" s="84"/>
      <c r="I157" s="84"/>
      <c r="J157" s="82"/>
      <c r="K157" s="82"/>
      <c r="L157" s="82"/>
      <c r="M157" s="82"/>
      <c r="N157" s="84"/>
      <c r="O157" s="84"/>
    </row>
    <row r="158" spans="1:15" ht="13.5" customHeight="1">
      <c r="A158" s="366"/>
      <c r="B158" s="285" t="s">
        <v>70</v>
      </c>
      <c r="C158" s="319"/>
      <c r="D158" s="36">
        <v>160</v>
      </c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</row>
    <row r="159" spans="1:15" ht="54" customHeight="1">
      <c r="A159" s="366"/>
      <c r="B159" s="285" t="s">
        <v>181</v>
      </c>
      <c r="C159" s="319"/>
      <c r="D159" s="36">
        <v>161</v>
      </c>
      <c r="E159" s="82"/>
      <c r="F159" s="82"/>
      <c r="G159" s="82"/>
      <c r="H159" s="84"/>
      <c r="I159" s="84"/>
      <c r="J159" s="82"/>
      <c r="K159" s="82"/>
      <c r="L159" s="82"/>
      <c r="M159" s="82"/>
      <c r="N159" s="84"/>
      <c r="O159" s="84"/>
    </row>
    <row r="160" spans="1:2" ht="13.5">
      <c r="A160" s="20"/>
      <c r="B160" s="20"/>
    </row>
    <row r="161" spans="1:15" ht="12.75">
      <c r="A161" s="373" t="s">
        <v>182</v>
      </c>
      <c r="B161" s="373"/>
      <c r="C161" s="373"/>
      <c r="D161" s="373"/>
      <c r="E161" s="373"/>
      <c r="F161" s="373"/>
      <c r="G161" s="373"/>
      <c r="H161" s="373"/>
      <c r="I161" s="373"/>
      <c r="J161" s="373"/>
      <c r="K161" s="373"/>
      <c r="L161" s="373"/>
      <c r="M161" s="373"/>
      <c r="N161" s="373"/>
      <c r="O161" s="373"/>
    </row>
  </sheetData>
  <sheetProtection/>
  <mergeCells count="169">
    <mergeCell ref="G105:G106"/>
    <mergeCell ref="H105:H106"/>
    <mergeCell ref="J105:J106"/>
    <mergeCell ref="K105:K106"/>
    <mergeCell ref="A102:N102"/>
    <mergeCell ref="A103:A106"/>
    <mergeCell ref="B103:B106"/>
    <mergeCell ref="C103:C106"/>
    <mergeCell ref="D103:D106"/>
    <mergeCell ref="E103:H104"/>
    <mergeCell ref="I103:I106"/>
    <mergeCell ref="J103:K104"/>
    <mergeCell ref="E105:E106"/>
    <mergeCell ref="F105:F106"/>
    <mergeCell ref="A161:O161"/>
    <mergeCell ref="F148:I148"/>
    <mergeCell ref="J148:L148"/>
    <mergeCell ref="M148:O151"/>
    <mergeCell ref="F149:F152"/>
    <mergeCell ref="G149:I151"/>
    <mergeCell ref="J149:J152"/>
    <mergeCell ref="K149:K152"/>
    <mergeCell ref="L149:L152"/>
    <mergeCell ref="B11:E11"/>
    <mergeCell ref="F8:G8"/>
    <mergeCell ref="B142:C142"/>
    <mergeCell ref="B143:C143"/>
    <mergeCell ref="B134:C134"/>
    <mergeCell ref="B135:C135"/>
    <mergeCell ref="B92:B93"/>
    <mergeCell ref="A117:C117"/>
    <mergeCell ref="B122:C122"/>
    <mergeCell ref="B140:C140"/>
    <mergeCell ref="B141:C141"/>
    <mergeCell ref="A118:A145"/>
    <mergeCell ref="B144:C144"/>
    <mergeCell ref="B145:C145"/>
    <mergeCell ref="B124:C124"/>
    <mergeCell ref="B118:C118"/>
    <mergeCell ref="B119:C119"/>
    <mergeCell ref="B156:C156"/>
    <mergeCell ref="B157:C157"/>
    <mergeCell ref="B155:C155"/>
    <mergeCell ref="B154:C154"/>
    <mergeCell ref="A148:C152"/>
    <mergeCell ref="A153:C153"/>
    <mergeCell ref="A154:A155"/>
    <mergeCell ref="A156:A159"/>
    <mergeCell ref="B158:C158"/>
    <mergeCell ref="B159:C159"/>
    <mergeCell ref="H81:K81"/>
    <mergeCell ref="F80:K80"/>
    <mergeCell ref="A80:C82"/>
    <mergeCell ref="A84:A99"/>
    <mergeCell ref="B94:B95"/>
    <mergeCell ref="A83:C83"/>
    <mergeCell ref="B96:B97"/>
    <mergeCell ref="B98:B99"/>
    <mergeCell ref="B86:B87"/>
    <mergeCell ref="B88:B89"/>
    <mergeCell ref="A74:W74"/>
    <mergeCell ref="B64:D64"/>
    <mergeCell ref="A65:D65"/>
    <mergeCell ref="A66:D66"/>
    <mergeCell ref="A63:A64"/>
    <mergeCell ref="B63:D63"/>
    <mergeCell ref="A71:W71"/>
    <mergeCell ref="A69:W69"/>
    <mergeCell ref="A70:W70"/>
    <mergeCell ref="D80:D82"/>
    <mergeCell ref="E80:E82"/>
    <mergeCell ref="E33:E35"/>
    <mergeCell ref="A53:D53"/>
    <mergeCell ref="F51:F52"/>
    <mergeCell ref="A72:W72"/>
    <mergeCell ref="A73:W73"/>
    <mergeCell ref="F33:K33"/>
    <mergeCell ref="F81:F82"/>
    <mergeCell ref="G81:G82"/>
    <mergeCell ref="B37:C37"/>
    <mergeCell ref="A60:A61"/>
    <mergeCell ref="B60:D60"/>
    <mergeCell ref="A50:L50"/>
    <mergeCell ref="B58:C59"/>
    <mergeCell ref="G34:G35"/>
    <mergeCell ref="B61:D61"/>
    <mergeCell ref="B44:C44"/>
    <mergeCell ref="B38:C38"/>
    <mergeCell ref="D33:D35"/>
    <mergeCell ref="B138:C138"/>
    <mergeCell ref="B139:C139"/>
    <mergeCell ref="B133:C133"/>
    <mergeCell ref="B125:C125"/>
    <mergeCell ref="B126:C126"/>
    <mergeCell ref="B129:C129"/>
    <mergeCell ref="B127:C127"/>
    <mergeCell ref="B137:C137"/>
    <mergeCell ref="A62:D62"/>
    <mergeCell ref="B136:C136"/>
    <mergeCell ref="B131:C131"/>
    <mergeCell ref="D148:D152"/>
    <mergeCell ref="E148:E152"/>
    <mergeCell ref="F9:G9"/>
    <mergeCell ref="F10:G10"/>
    <mergeCell ref="F11:G11"/>
    <mergeCell ref="A79:L79"/>
    <mergeCell ref="A115:C116"/>
    <mergeCell ref="D115:D116"/>
    <mergeCell ref="F115:G115"/>
    <mergeCell ref="B130:C130"/>
    <mergeCell ref="B90:B91"/>
    <mergeCell ref="A32:L32"/>
    <mergeCell ref="E15:E16"/>
    <mergeCell ref="F15:G15"/>
    <mergeCell ref="A30:C30"/>
    <mergeCell ref="A15:C16"/>
    <mergeCell ref="D15:D16"/>
    <mergeCell ref="B84:B85"/>
    <mergeCell ref="B132:C132"/>
    <mergeCell ref="H11:L11"/>
    <mergeCell ref="B128:C128"/>
    <mergeCell ref="B120:C120"/>
    <mergeCell ref="B123:C123"/>
    <mergeCell ref="B121:C121"/>
    <mergeCell ref="A114:K114"/>
    <mergeCell ref="B24:B25"/>
    <mergeCell ref="E115:E116"/>
    <mergeCell ref="A1:J1"/>
    <mergeCell ref="H8:L8"/>
    <mergeCell ref="H9:L9"/>
    <mergeCell ref="H10:L10"/>
    <mergeCell ref="B8:E8"/>
    <mergeCell ref="B9:E9"/>
    <mergeCell ref="B10:E10"/>
    <mergeCell ref="A36:C36"/>
    <mergeCell ref="B26:C26"/>
    <mergeCell ref="B27:C27"/>
    <mergeCell ref="B28:C28"/>
    <mergeCell ref="A17:C17"/>
    <mergeCell ref="B23:C23"/>
    <mergeCell ref="A33:C35"/>
    <mergeCell ref="B29:C29"/>
    <mergeCell ref="B42:B43"/>
    <mergeCell ref="G51:I51"/>
    <mergeCell ref="J51:N51"/>
    <mergeCell ref="O51:P51"/>
    <mergeCell ref="A18:A29"/>
    <mergeCell ref="B18:B22"/>
    <mergeCell ref="A46:C46"/>
    <mergeCell ref="B41:C41"/>
    <mergeCell ref="A37:A45"/>
    <mergeCell ref="B45:C45"/>
    <mergeCell ref="F34:F35"/>
    <mergeCell ref="H34:K34"/>
    <mergeCell ref="A68:W68"/>
    <mergeCell ref="R51:R52"/>
    <mergeCell ref="S51:S52"/>
    <mergeCell ref="T51:T52"/>
    <mergeCell ref="B39:B40"/>
    <mergeCell ref="U51:U52"/>
    <mergeCell ref="V51:V52"/>
    <mergeCell ref="E51:E52"/>
    <mergeCell ref="W51:W52"/>
    <mergeCell ref="A54:A59"/>
    <mergeCell ref="B54:B57"/>
    <mergeCell ref="C54:C55"/>
    <mergeCell ref="C56:C57"/>
    <mergeCell ref="A51:D52"/>
    <mergeCell ref="Q51:Q52"/>
  </mergeCells>
  <conditionalFormatting sqref="N64">
    <cfRule type="cellIs" priority="19" dxfId="249" operator="lessThan" stopIfTrue="1">
      <formula>SUM($N$65:$N$67)</formula>
    </cfRule>
  </conditionalFormatting>
  <conditionalFormatting sqref="N70">
    <cfRule type="cellIs" priority="20" dxfId="249" operator="lessThan" stopIfTrue="1">
      <formula>$N$71</formula>
    </cfRule>
  </conditionalFormatting>
  <conditionalFormatting sqref="F70">
    <cfRule type="cellIs" priority="21" dxfId="249" operator="lessThan" stopIfTrue="1">
      <formula>$F$71</formula>
    </cfRule>
  </conditionalFormatting>
  <conditionalFormatting sqref="F64">
    <cfRule type="cellIs" priority="22" dxfId="249" operator="lessThan" stopIfTrue="1">
      <formula>SUM($F$65:$F$67)</formula>
    </cfRule>
  </conditionalFormatting>
  <conditionalFormatting sqref="G64">
    <cfRule type="cellIs" priority="23" dxfId="249" operator="lessThan" stopIfTrue="1">
      <formula>"SUMA($G$63:$G$65)"</formula>
    </cfRule>
  </conditionalFormatting>
  <conditionalFormatting sqref="H64">
    <cfRule type="cellIs" priority="24" dxfId="249" operator="lessThan" stopIfTrue="1">
      <formula>SUM($H$65:$H$67)</formula>
    </cfRule>
  </conditionalFormatting>
  <conditionalFormatting sqref="I64">
    <cfRule type="cellIs" priority="25" dxfId="249" operator="lessThan" stopIfTrue="1">
      <formula>SUM($I$65:$I$67)</formula>
    </cfRule>
  </conditionalFormatting>
  <conditionalFormatting sqref="J64">
    <cfRule type="cellIs" priority="26" dxfId="249" operator="lessThan" stopIfTrue="1">
      <formula>SUM($J$65:$J$67)</formula>
    </cfRule>
  </conditionalFormatting>
  <conditionalFormatting sqref="K64">
    <cfRule type="cellIs" priority="27" dxfId="249" operator="lessThan" stopIfTrue="1">
      <formula>SUM($K$65:$K$67)</formula>
    </cfRule>
  </conditionalFormatting>
  <conditionalFormatting sqref="L64">
    <cfRule type="cellIs" priority="28" dxfId="249" operator="lessThan" stopIfTrue="1">
      <formula>SUM($L$65:$L$67)</formula>
    </cfRule>
  </conditionalFormatting>
  <conditionalFormatting sqref="M64">
    <cfRule type="cellIs" priority="29" dxfId="249" operator="lessThan" stopIfTrue="1">
      <formula>SUM($M$65:$M$67)</formula>
    </cfRule>
  </conditionalFormatting>
  <conditionalFormatting sqref="G70">
    <cfRule type="cellIs" priority="30" dxfId="249" operator="lessThan" stopIfTrue="1">
      <formula>$G$71</formula>
    </cfRule>
  </conditionalFormatting>
  <conditionalFormatting sqref="H70">
    <cfRule type="cellIs" priority="31" dxfId="249" operator="lessThan" stopIfTrue="1">
      <formula>$H$71</formula>
    </cfRule>
  </conditionalFormatting>
  <conditionalFormatting sqref="I70">
    <cfRule type="cellIs" priority="32" dxfId="249" operator="lessThan" stopIfTrue="1">
      <formula>$I$71</formula>
    </cfRule>
  </conditionalFormatting>
  <conditionalFormatting sqref="J70">
    <cfRule type="cellIs" priority="33" dxfId="249" operator="lessThan" stopIfTrue="1">
      <formula>$J$71</formula>
    </cfRule>
  </conditionalFormatting>
  <conditionalFormatting sqref="K70">
    <cfRule type="cellIs" priority="34" dxfId="249" operator="lessThan" stopIfTrue="1">
      <formula>$K$71</formula>
    </cfRule>
  </conditionalFormatting>
  <conditionalFormatting sqref="L70">
    <cfRule type="cellIs" priority="35" dxfId="249" operator="lessThan" stopIfTrue="1">
      <formula>$L$71</formula>
    </cfRule>
  </conditionalFormatting>
  <conditionalFormatting sqref="M70">
    <cfRule type="cellIs" priority="36" dxfId="249" operator="lessThan" stopIfTrue="1">
      <formula>$M$71</formula>
    </cfRule>
  </conditionalFormatting>
  <conditionalFormatting sqref="N64">
    <cfRule type="cellIs" priority="18" dxfId="249" operator="lessThan" stopIfTrue="1">
      <formula>SUM($N$30:$N$32)</formula>
    </cfRule>
  </conditionalFormatting>
  <conditionalFormatting sqref="N70">
    <cfRule type="cellIs" priority="17" dxfId="249" operator="lessThan" stopIfTrue="1">
      <formula>$N$36</formula>
    </cfRule>
  </conditionalFormatting>
  <conditionalFormatting sqref="F70">
    <cfRule type="cellIs" priority="16" dxfId="249" operator="lessThan" stopIfTrue="1">
      <formula>$F$36</formula>
    </cfRule>
  </conditionalFormatting>
  <conditionalFormatting sqref="F64">
    <cfRule type="cellIs" priority="15" dxfId="249" operator="lessThan" stopIfTrue="1">
      <formula>SUM($F$30:$F$32)</formula>
    </cfRule>
  </conditionalFormatting>
  <conditionalFormatting sqref="H64">
    <cfRule type="cellIs" priority="13" dxfId="249" operator="lessThan" stopIfTrue="1">
      <formula>SUM($H$30:$H$32)</formula>
    </cfRule>
  </conditionalFormatting>
  <conditionalFormatting sqref="I64">
    <cfRule type="cellIs" priority="12" dxfId="249" operator="lessThan" stopIfTrue="1">
      <formula>SUM($I$30:$I$32)</formula>
    </cfRule>
  </conditionalFormatting>
  <conditionalFormatting sqref="J64">
    <cfRule type="cellIs" priority="11" dxfId="249" operator="lessThan" stopIfTrue="1">
      <formula>SUM($J$30:$J$32)</formula>
    </cfRule>
  </conditionalFormatting>
  <conditionalFormatting sqref="K64">
    <cfRule type="cellIs" priority="10" dxfId="249" operator="lessThan" stopIfTrue="1">
      <formula>SUM($K$30:$K$32)</formula>
    </cfRule>
  </conditionalFormatting>
  <conditionalFormatting sqref="L64">
    <cfRule type="cellIs" priority="9" dxfId="249" operator="lessThan" stopIfTrue="1">
      <formula>SUM($L$30:$L$32)</formula>
    </cfRule>
  </conditionalFormatting>
  <conditionalFormatting sqref="M64">
    <cfRule type="cellIs" priority="8" dxfId="249" operator="lessThan" stopIfTrue="1">
      <formula>SUM($M$30:$M$32)</formula>
    </cfRule>
  </conditionalFormatting>
  <conditionalFormatting sqref="G70">
    <cfRule type="cellIs" priority="7" dxfId="249" operator="lessThan" stopIfTrue="1">
      <formula>$G$36</formula>
    </cfRule>
  </conditionalFormatting>
  <conditionalFormatting sqref="H70">
    <cfRule type="cellIs" priority="6" dxfId="249" operator="lessThan" stopIfTrue="1">
      <formula>$H$36</formula>
    </cfRule>
  </conditionalFormatting>
  <conditionalFormatting sqref="I70">
    <cfRule type="cellIs" priority="5" dxfId="249" operator="lessThan" stopIfTrue="1">
      <formula>$I$36</formula>
    </cfRule>
  </conditionalFormatting>
  <conditionalFormatting sqref="J70">
    <cfRule type="cellIs" priority="4" dxfId="249" operator="lessThan" stopIfTrue="1">
      <formula>$J$36</formula>
    </cfRule>
  </conditionalFormatting>
  <conditionalFormatting sqref="K70">
    <cfRule type="cellIs" priority="3" dxfId="249" operator="lessThan" stopIfTrue="1">
      <formula>$K$36</formula>
    </cfRule>
  </conditionalFormatting>
  <conditionalFormatting sqref="L70">
    <cfRule type="cellIs" priority="2" dxfId="249" operator="lessThan" stopIfTrue="1">
      <formula>$L$36</formula>
    </cfRule>
  </conditionalFormatting>
  <conditionalFormatting sqref="M70">
    <cfRule type="cellIs" priority="1" dxfId="249" operator="lessThan" stopIfTrue="1">
      <formula>$M$36</formula>
    </cfRule>
  </conditionalFormatting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70" r:id="rId1"/>
  <headerFooter alignWithMargins="0">
    <oddFooter>&amp;L&amp;F&amp;R&amp;A</oddFooter>
  </headerFooter>
  <rowBreaks count="3" manualBreakCount="3">
    <brk id="47" max="15" man="1"/>
    <brk id="78" max="15" man="1"/>
    <brk id="111" max="15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161"/>
  <sheetViews>
    <sheetView zoomScalePageLayoutView="0" workbookViewId="0" topLeftCell="A1">
      <selection activeCell="K24" sqref="K24"/>
    </sheetView>
  </sheetViews>
  <sheetFormatPr defaultColWidth="9.00390625" defaultRowHeight="12.75"/>
  <cols>
    <col min="1" max="1" width="10.625" style="4" customWidth="1"/>
    <col min="2" max="2" width="10.75390625" style="4" customWidth="1"/>
    <col min="3" max="3" width="12.125" style="4" customWidth="1"/>
    <col min="4" max="16" width="8.75390625" style="4" customWidth="1"/>
    <col min="17" max="16384" width="9.125" style="4" customWidth="1"/>
  </cols>
  <sheetData>
    <row r="1" spans="1:12" ht="36" customHeight="1">
      <c r="A1" s="312" t="s">
        <v>119</v>
      </c>
      <c r="B1" s="312"/>
      <c r="C1" s="313"/>
      <c r="D1" s="313"/>
      <c r="E1" s="313"/>
      <c r="F1" s="313"/>
      <c r="G1" s="313"/>
      <c r="H1" s="313"/>
      <c r="I1" s="314"/>
      <c r="J1" s="314"/>
      <c r="L1" s="3"/>
    </row>
    <row r="2" spans="1:10" ht="18">
      <c r="A2" s="1">
        <v>2009</v>
      </c>
      <c r="B2" s="41"/>
      <c r="C2" s="40"/>
      <c r="D2" s="40"/>
      <c r="E2" s="2"/>
      <c r="F2" s="2"/>
      <c r="G2" s="2"/>
      <c r="H2" s="2"/>
      <c r="I2" s="402" t="s">
        <v>0</v>
      </c>
      <c r="J2" s="402"/>
    </row>
    <row r="3" spans="2:10" ht="18">
      <c r="B3" s="1"/>
      <c r="C3" s="2"/>
      <c r="D3" s="5"/>
      <c r="E3" s="2"/>
      <c r="F3" s="2"/>
      <c r="G3" s="2"/>
      <c r="H3" s="2"/>
      <c r="I3" s="2"/>
      <c r="J3" s="2"/>
    </row>
    <row r="8" spans="1:12" ht="15" customHeight="1">
      <c r="A8" s="47" t="s">
        <v>1</v>
      </c>
      <c r="B8" s="335"/>
      <c r="C8" s="280"/>
      <c r="D8" s="262"/>
      <c r="E8" s="335" t="s">
        <v>2</v>
      </c>
      <c r="F8" s="262"/>
      <c r="G8" s="315" t="s">
        <v>121</v>
      </c>
      <c r="H8" s="316"/>
      <c r="I8" s="316"/>
      <c r="J8" s="316"/>
      <c r="K8" s="184"/>
      <c r="L8" s="46"/>
    </row>
    <row r="9" spans="1:12" ht="15" customHeight="1">
      <c r="A9" s="47" t="s">
        <v>3</v>
      </c>
      <c r="B9" s="335" t="s">
        <v>123</v>
      </c>
      <c r="C9" s="280"/>
      <c r="D9" s="262"/>
      <c r="E9" s="335" t="s">
        <v>4</v>
      </c>
      <c r="F9" s="262"/>
      <c r="G9" s="315" t="s">
        <v>120</v>
      </c>
      <c r="H9" s="316"/>
      <c r="I9" s="316"/>
      <c r="J9" s="316"/>
      <c r="K9" s="184"/>
      <c r="L9" s="46"/>
    </row>
    <row r="10" spans="1:12" ht="15" customHeight="1">
      <c r="A10" s="47" t="s">
        <v>5</v>
      </c>
      <c r="B10" s="403" t="s">
        <v>129</v>
      </c>
      <c r="C10" s="280"/>
      <c r="D10" s="262"/>
      <c r="E10" s="335" t="s">
        <v>6</v>
      </c>
      <c r="F10" s="262"/>
      <c r="G10" s="315" t="s">
        <v>122</v>
      </c>
      <c r="H10" s="316"/>
      <c r="I10" s="316"/>
      <c r="J10" s="316"/>
      <c r="K10" s="184"/>
      <c r="L10" s="46"/>
    </row>
    <row r="11" spans="1:12" ht="15" customHeight="1">
      <c r="A11" s="47" t="s">
        <v>7</v>
      </c>
      <c r="B11" s="335" t="s">
        <v>71</v>
      </c>
      <c r="C11" s="280"/>
      <c r="D11" s="262"/>
      <c r="E11" s="335" t="s">
        <v>8</v>
      </c>
      <c r="F11" s="262"/>
      <c r="G11" s="315" t="s">
        <v>72</v>
      </c>
      <c r="H11" s="316"/>
      <c r="I11" s="316"/>
      <c r="J11" s="316"/>
      <c r="K11" s="184"/>
      <c r="L11" s="46"/>
    </row>
    <row r="14" spans="1:7" ht="15.75">
      <c r="A14" s="6" t="s">
        <v>88</v>
      </c>
      <c r="B14" s="6"/>
      <c r="C14" s="7"/>
      <c r="D14" s="7"/>
      <c r="E14" s="7"/>
      <c r="F14" s="7"/>
      <c r="G14" s="7"/>
    </row>
    <row r="15" spans="1:7" ht="13.5" customHeight="1">
      <c r="A15" s="269"/>
      <c r="B15" s="302"/>
      <c r="C15" s="303"/>
      <c r="D15" s="266" t="s">
        <v>9</v>
      </c>
      <c r="E15" s="266" t="s">
        <v>10</v>
      </c>
      <c r="F15" s="263" t="s">
        <v>11</v>
      </c>
      <c r="G15" s="327"/>
    </row>
    <row r="16" spans="1:7" ht="67.5">
      <c r="A16" s="304"/>
      <c r="B16" s="305"/>
      <c r="C16" s="306"/>
      <c r="D16" s="307"/>
      <c r="E16" s="307"/>
      <c r="F16" s="8" t="s">
        <v>12</v>
      </c>
      <c r="G16" s="9" t="s">
        <v>13</v>
      </c>
    </row>
    <row r="17" spans="1:7" ht="12.75">
      <c r="A17" s="279" t="s">
        <v>14</v>
      </c>
      <c r="B17" s="299"/>
      <c r="C17" s="300"/>
      <c r="D17" s="10" t="s">
        <v>15</v>
      </c>
      <c r="E17" s="10">
        <v>1</v>
      </c>
      <c r="F17" s="10">
        <v>2</v>
      </c>
      <c r="G17" s="10">
        <v>3</v>
      </c>
    </row>
    <row r="18" spans="1:7" ht="13.5" customHeight="1">
      <c r="A18" s="266" t="s">
        <v>16</v>
      </c>
      <c r="B18" s="311" t="s">
        <v>86</v>
      </c>
      <c r="C18" s="11" t="s">
        <v>79</v>
      </c>
      <c r="D18" s="9">
        <v>61</v>
      </c>
      <c r="E18" s="12"/>
      <c r="F18" s="12"/>
      <c r="G18" s="12"/>
    </row>
    <row r="19" spans="1:7" ht="13.5" customHeight="1">
      <c r="A19" s="308"/>
      <c r="B19" s="294"/>
      <c r="C19" s="11" t="s">
        <v>80</v>
      </c>
      <c r="D19" s="9">
        <v>62</v>
      </c>
      <c r="E19" s="12">
        <v>36</v>
      </c>
      <c r="F19" s="12"/>
      <c r="G19" s="12"/>
    </row>
    <row r="20" spans="1:7" ht="27" customHeight="1">
      <c r="A20" s="308"/>
      <c r="B20" s="294"/>
      <c r="C20" s="11" t="s">
        <v>81</v>
      </c>
      <c r="D20" s="9">
        <v>63</v>
      </c>
      <c r="E20" s="12">
        <v>19</v>
      </c>
      <c r="F20" s="12"/>
      <c r="G20" s="12"/>
    </row>
    <row r="21" spans="1:7" ht="13.5" customHeight="1">
      <c r="A21" s="308"/>
      <c r="B21" s="294"/>
      <c r="C21" s="11" t="s">
        <v>82</v>
      </c>
      <c r="D21" s="9">
        <v>64</v>
      </c>
      <c r="E21" s="12">
        <v>3</v>
      </c>
      <c r="F21" s="12"/>
      <c r="G21" s="12"/>
    </row>
    <row r="22" spans="1:7" ht="27" customHeight="1">
      <c r="A22" s="308"/>
      <c r="B22" s="295"/>
      <c r="C22" s="11" t="s">
        <v>83</v>
      </c>
      <c r="D22" s="9">
        <v>65</v>
      </c>
      <c r="E22" s="12">
        <v>577</v>
      </c>
      <c r="F22" s="12"/>
      <c r="G22" s="12"/>
    </row>
    <row r="23" spans="1:7" ht="13.5">
      <c r="A23" s="308"/>
      <c r="B23" s="259" t="s">
        <v>18</v>
      </c>
      <c r="C23" s="260"/>
      <c r="D23" s="9">
        <v>66</v>
      </c>
      <c r="E23" s="12">
        <v>247</v>
      </c>
      <c r="F23" s="12"/>
      <c r="G23" s="12"/>
    </row>
    <row r="24" spans="1:7" ht="13.5" customHeight="1">
      <c r="A24" s="308"/>
      <c r="B24" s="294" t="s">
        <v>19</v>
      </c>
      <c r="C24" s="11" t="s">
        <v>84</v>
      </c>
      <c r="D24" s="9">
        <v>67</v>
      </c>
      <c r="E24" s="12">
        <v>79</v>
      </c>
      <c r="F24" s="12"/>
      <c r="G24" s="12"/>
    </row>
    <row r="25" spans="1:7" ht="27" customHeight="1">
      <c r="A25" s="308"/>
      <c r="B25" s="324"/>
      <c r="C25" s="11" t="s">
        <v>85</v>
      </c>
      <c r="D25" s="9">
        <v>68</v>
      </c>
      <c r="E25" s="12"/>
      <c r="F25" s="12"/>
      <c r="G25" s="12"/>
    </row>
    <row r="26" spans="1:7" ht="13.5" customHeight="1">
      <c r="A26" s="308"/>
      <c r="B26" s="259" t="s">
        <v>130</v>
      </c>
      <c r="C26" s="260"/>
      <c r="D26" s="9">
        <v>69</v>
      </c>
      <c r="E26" s="12">
        <v>85</v>
      </c>
      <c r="F26" s="12"/>
      <c r="G26" s="12"/>
    </row>
    <row r="27" spans="1:7" ht="13.5" customHeight="1">
      <c r="A27" s="309"/>
      <c r="B27" s="259" t="s">
        <v>20</v>
      </c>
      <c r="C27" s="260"/>
      <c r="D27" s="9">
        <v>70</v>
      </c>
      <c r="E27" s="12">
        <v>25</v>
      </c>
      <c r="F27" s="12"/>
      <c r="G27" s="12"/>
    </row>
    <row r="28" spans="1:7" ht="13.5" customHeight="1">
      <c r="A28" s="309"/>
      <c r="B28" s="259" t="s">
        <v>21</v>
      </c>
      <c r="C28" s="260"/>
      <c r="D28" s="9">
        <v>71</v>
      </c>
      <c r="E28" s="12"/>
      <c r="F28" s="12"/>
      <c r="G28" s="12"/>
    </row>
    <row r="29" spans="1:7" ht="13.5" customHeight="1">
      <c r="A29" s="310"/>
      <c r="B29" s="259" t="s">
        <v>92</v>
      </c>
      <c r="C29" s="260"/>
      <c r="D29" s="9">
        <v>72</v>
      </c>
      <c r="E29" s="13">
        <f>SUM(E18:E28)</f>
        <v>1071</v>
      </c>
      <c r="F29" s="13">
        <f>SUM(F18:F28)</f>
        <v>0</v>
      </c>
      <c r="G29" s="13">
        <f>SUM(G18:G28)</f>
        <v>0</v>
      </c>
    </row>
    <row r="30" spans="1:7" ht="27" customHeight="1">
      <c r="A30" s="259" t="s">
        <v>87</v>
      </c>
      <c r="B30" s="301"/>
      <c r="C30" s="301"/>
      <c r="D30" s="36">
        <v>73</v>
      </c>
      <c r="E30" s="13">
        <v>22</v>
      </c>
      <c r="F30" s="13"/>
      <c r="G30" s="13"/>
    </row>
    <row r="31" spans="1:7" ht="13.5">
      <c r="A31" s="14"/>
      <c r="B31" s="14"/>
      <c r="C31" s="15"/>
      <c r="D31" s="16"/>
      <c r="E31" s="17"/>
      <c r="F31" s="17"/>
      <c r="G31" s="17"/>
    </row>
    <row r="32" spans="1:12" ht="15.75">
      <c r="A32" s="329" t="s">
        <v>75</v>
      </c>
      <c r="B32" s="329"/>
      <c r="C32" s="330"/>
      <c r="D32" s="330"/>
      <c r="E32" s="330"/>
      <c r="F32" s="330"/>
      <c r="G32" s="330"/>
      <c r="H32" s="330"/>
      <c r="I32" s="330"/>
      <c r="J32" s="330"/>
      <c r="K32" s="330"/>
      <c r="L32" s="322"/>
    </row>
    <row r="33" spans="1:12" ht="13.5" customHeight="1">
      <c r="A33" s="269"/>
      <c r="B33" s="270"/>
      <c r="C33" s="271"/>
      <c r="D33" s="266" t="s">
        <v>9</v>
      </c>
      <c r="E33" s="266" t="s">
        <v>22</v>
      </c>
      <c r="F33" s="263" t="s">
        <v>23</v>
      </c>
      <c r="G33" s="264"/>
      <c r="H33" s="264"/>
      <c r="I33" s="264"/>
      <c r="J33" s="264"/>
      <c r="K33" s="265"/>
      <c r="L33" s="39"/>
    </row>
    <row r="34" spans="1:11" ht="27" customHeight="1">
      <c r="A34" s="272"/>
      <c r="B34" s="273"/>
      <c r="C34" s="274"/>
      <c r="D34" s="278"/>
      <c r="E34" s="278"/>
      <c r="F34" s="266" t="s">
        <v>24</v>
      </c>
      <c r="G34" s="266" t="s">
        <v>25</v>
      </c>
      <c r="H34" s="268" t="s">
        <v>26</v>
      </c>
      <c r="I34" s="264"/>
      <c r="J34" s="264"/>
      <c r="K34" s="265"/>
    </row>
    <row r="35" spans="1:11" ht="13.5">
      <c r="A35" s="275"/>
      <c r="B35" s="276"/>
      <c r="C35" s="277"/>
      <c r="D35" s="267"/>
      <c r="E35" s="267"/>
      <c r="F35" s="267"/>
      <c r="G35" s="267"/>
      <c r="H35" s="8" t="s">
        <v>27</v>
      </c>
      <c r="I35" s="8" t="s">
        <v>28</v>
      </c>
      <c r="J35" s="8" t="s">
        <v>29</v>
      </c>
      <c r="K35" s="8" t="s">
        <v>30</v>
      </c>
    </row>
    <row r="36" spans="1:11" ht="13.5">
      <c r="A36" s="279" t="s">
        <v>14</v>
      </c>
      <c r="B36" s="280"/>
      <c r="C36" s="262"/>
      <c r="D36" s="10" t="s">
        <v>15</v>
      </c>
      <c r="E36" s="18">
        <v>4</v>
      </c>
      <c r="F36" s="18">
        <v>5</v>
      </c>
      <c r="G36" s="18">
        <v>6</v>
      </c>
      <c r="H36" s="18">
        <v>7</v>
      </c>
      <c r="I36" s="18">
        <v>8</v>
      </c>
      <c r="J36" s="18">
        <v>9</v>
      </c>
      <c r="K36" s="18">
        <v>10</v>
      </c>
    </row>
    <row r="37" spans="1:11" ht="13.5" customHeight="1">
      <c r="A37" s="266" t="s">
        <v>16</v>
      </c>
      <c r="B37" s="261" t="s">
        <v>31</v>
      </c>
      <c r="C37" s="262"/>
      <c r="D37" s="9">
        <v>74</v>
      </c>
      <c r="E37" s="12">
        <v>199</v>
      </c>
      <c r="F37" s="12"/>
      <c r="G37" s="12"/>
      <c r="H37" s="12"/>
      <c r="I37" s="12"/>
      <c r="J37" s="12"/>
      <c r="K37" s="12"/>
    </row>
    <row r="38" spans="1:11" ht="13.5" customHeight="1">
      <c r="A38" s="308"/>
      <c r="B38" s="261" t="s">
        <v>18</v>
      </c>
      <c r="C38" s="262"/>
      <c r="D38" s="9">
        <v>75</v>
      </c>
      <c r="E38" s="12">
        <v>13</v>
      </c>
      <c r="F38" s="12"/>
      <c r="G38" s="12"/>
      <c r="H38" s="12"/>
      <c r="I38" s="12"/>
      <c r="J38" s="12"/>
      <c r="K38" s="12"/>
    </row>
    <row r="39" spans="1:11" ht="13.5" customHeight="1">
      <c r="A39" s="308"/>
      <c r="B39" s="285" t="s">
        <v>32</v>
      </c>
      <c r="C39" s="38" t="s">
        <v>33</v>
      </c>
      <c r="D39" s="9">
        <v>76</v>
      </c>
      <c r="E39" s="12">
        <v>6</v>
      </c>
      <c r="F39" s="12"/>
      <c r="G39" s="12"/>
      <c r="H39" s="12"/>
      <c r="I39" s="12"/>
      <c r="J39" s="12"/>
      <c r="K39" s="12"/>
    </row>
    <row r="40" spans="1:11" ht="13.5" customHeight="1">
      <c r="A40" s="308"/>
      <c r="B40" s="285"/>
      <c r="C40" s="38" t="s">
        <v>89</v>
      </c>
      <c r="D40" s="9">
        <v>77</v>
      </c>
      <c r="E40" s="12"/>
      <c r="F40" s="12"/>
      <c r="G40" s="12"/>
      <c r="H40" s="12"/>
      <c r="I40" s="12"/>
      <c r="J40" s="12"/>
      <c r="K40" s="12"/>
    </row>
    <row r="41" spans="1:11" ht="13.5" customHeight="1">
      <c r="A41" s="308"/>
      <c r="B41" s="261" t="s">
        <v>131</v>
      </c>
      <c r="C41" s="325"/>
      <c r="D41" s="36">
        <v>78</v>
      </c>
      <c r="E41" s="12">
        <v>6</v>
      </c>
      <c r="F41" s="12"/>
      <c r="G41" s="12"/>
      <c r="H41" s="12"/>
      <c r="I41" s="12"/>
      <c r="J41" s="12"/>
      <c r="K41" s="12"/>
    </row>
    <row r="42" spans="1:11" ht="13.5" customHeight="1">
      <c r="A42" s="308"/>
      <c r="B42" s="294" t="s">
        <v>34</v>
      </c>
      <c r="C42" s="37" t="s">
        <v>33</v>
      </c>
      <c r="D42" s="36">
        <v>79</v>
      </c>
      <c r="E42" s="12">
        <v>102</v>
      </c>
      <c r="F42" s="12"/>
      <c r="G42" s="12"/>
      <c r="H42" s="12"/>
      <c r="I42" s="12"/>
      <c r="J42" s="12"/>
      <c r="K42" s="12"/>
    </row>
    <row r="43" spans="1:11" ht="13.5" customHeight="1">
      <c r="A43" s="308"/>
      <c r="B43" s="295"/>
      <c r="C43" s="37" t="s">
        <v>90</v>
      </c>
      <c r="D43" s="36">
        <v>80</v>
      </c>
      <c r="E43" s="12">
        <v>14</v>
      </c>
      <c r="F43" s="12"/>
      <c r="G43" s="12"/>
      <c r="H43" s="12"/>
      <c r="I43" s="12"/>
      <c r="J43" s="12"/>
      <c r="K43" s="12"/>
    </row>
    <row r="44" spans="1:11" ht="13.5" customHeight="1">
      <c r="A44" s="308"/>
      <c r="B44" s="261" t="s">
        <v>21</v>
      </c>
      <c r="C44" s="280"/>
      <c r="D44" s="36">
        <v>81</v>
      </c>
      <c r="E44" s="12"/>
      <c r="F44" s="12"/>
      <c r="G44" s="12"/>
      <c r="H44" s="12"/>
      <c r="I44" s="12"/>
      <c r="J44" s="12"/>
      <c r="K44" s="12"/>
    </row>
    <row r="45" spans="1:11" ht="27" customHeight="1">
      <c r="A45" s="326"/>
      <c r="B45" s="261" t="s">
        <v>91</v>
      </c>
      <c r="C45" s="262"/>
      <c r="D45" s="9">
        <v>82</v>
      </c>
      <c r="E45" s="19">
        <f aca="true" t="shared" si="0" ref="E45:K45">SUM(E37:E39,E41:E42,E44)</f>
        <v>326</v>
      </c>
      <c r="F45" s="19">
        <f t="shared" si="0"/>
        <v>0</v>
      </c>
      <c r="G45" s="19">
        <f t="shared" si="0"/>
        <v>0</v>
      </c>
      <c r="H45" s="19">
        <f t="shared" si="0"/>
        <v>0</v>
      </c>
      <c r="I45" s="19">
        <f t="shared" si="0"/>
        <v>0</v>
      </c>
      <c r="J45" s="19">
        <f t="shared" si="0"/>
        <v>0</v>
      </c>
      <c r="K45" s="19">
        <f t="shared" si="0"/>
        <v>0</v>
      </c>
    </row>
    <row r="46" spans="1:11" ht="27" customHeight="1">
      <c r="A46" s="259" t="s">
        <v>87</v>
      </c>
      <c r="B46" s="280"/>
      <c r="C46" s="262"/>
      <c r="D46" s="9">
        <v>83</v>
      </c>
      <c r="E46" s="19"/>
      <c r="F46" s="19"/>
      <c r="G46" s="19"/>
      <c r="H46" s="13"/>
      <c r="I46" s="13"/>
      <c r="J46" s="13"/>
      <c r="K46" s="13"/>
    </row>
    <row r="47" spans="1:11" ht="13.5" customHeight="1">
      <c r="A47" s="44"/>
      <c r="B47" s="51"/>
      <c r="C47" s="51"/>
      <c r="D47" s="16"/>
      <c r="E47" s="52"/>
      <c r="F47" s="52"/>
      <c r="G47" s="52"/>
      <c r="H47" s="52"/>
      <c r="I47" s="52"/>
      <c r="J47" s="52"/>
      <c r="K47" s="52"/>
    </row>
    <row r="48" spans="1:11" ht="13.5" customHeight="1">
      <c r="A48" s="44"/>
      <c r="B48" s="51"/>
      <c r="C48" s="51"/>
      <c r="D48" s="16"/>
      <c r="E48" s="52"/>
      <c r="F48" s="52"/>
      <c r="G48" s="52"/>
      <c r="H48" s="52"/>
      <c r="I48" s="52"/>
      <c r="J48" s="52"/>
      <c r="K48" s="52"/>
    </row>
    <row r="49" spans="1:2" ht="13.5">
      <c r="A49" s="20"/>
      <c r="B49" s="20"/>
    </row>
    <row r="50" spans="1:12" ht="16.5" thickBot="1">
      <c r="A50" s="329" t="s">
        <v>35</v>
      </c>
      <c r="B50" s="329"/>
      <c r="C50" s="330"/>
      <c r="D50" s="330"/>
      <c r="E50" s="330"/>
      <c r="F50" s="330"/>
      <c r="G50" s="330"/>
      <c r="H50" s="330"/>
      <c r="I50" s="330"/>
      <c r="J50" s="330"/>
      <c r="K50" s="330"/>
      <c r="L50" s="330"/>
    </row>
    <row r="51" spans="1:23" ht="13.5" customHeight="1" thickTop="1">
      <c r="A51" s="286"/>
      <c r="B51" s="287"/>
      <c r="C51" s="287"/>
      <c r="D51" s="288"/>
      <c r="E51" s="292" t="s">
        <v>132</v>
      </c>
      <c r="F51" s="348" t="s">
        <v>133</v>
      </c>
      <c r="G51" s="296" t="s">
        <v>134</v>
      </c>
      <c r="H51" s="255"/>
      <c r="I51" s="297"/>
      <c r="J51" s="257" t="s">
        <v>36</v>
      </c>
      <c r="K51" s="298"/>
      <c r="L51" s="298"/>
      <c r="M51" s="298"/>
      <c r="N51" s="258"/>
      <c r="O51" s="257" t="s">
        <v>135</v>
      </c>
      <c r="P51" s="258"/>
      <c r="Q51" s="281" t="s">
        <v>144</v>
      </c>
      <c r="R51" s="283" t="s">
        <v>167</v>
      </c>
      <c r="S51" s="283" t="s">
        <v>145</v>
      </c>
      <c r="T51" s="283" t="s">
        <v>146</v>
      </c>
      <c r="U51" s="247" t="s">
        <v>147</v>
      </c>
      <c r="V51" s="249" t="s">
        <v>148</v>
      </c>
      <c r="W51" s="251" t="s">
        <v>149</v>
      </c>
    </row>
    <row r="52" spans="1:23" ht="45.75" thickBot="1">
      <c r="A52" s="289"/>
      <c r="B52" s="290"/>
      <c r="C52" s="290"/>
      <c r="D52" s="291"/>
      <c r="E52" s="293"/>
      <c r="F52" s="349"/>
      <c r="G52" s="59" t="s">
        <v>136</v>
      </c>
      <c r="H52" s="60" t="s">
        <v>137</v>
      </c>
      <c r="I52" s="61" t="s">
        <v>138</v>
      </c>
      <c r="J52" s="59" t="s">
        <v>31</v>
      </c>
      <c r="K52" s="60" t="s">
        <v>139</v>
      </c>
      <c r="L52" s="60" t="s">
        <v>140</v>
      </c>
      <c r="M52" s="60" t="s">
        <v>18</v>
      </c>
      <c r="N52" s="61" t="s">
        <v>141</v>
      </c>
      <c r="O52" s="80" t="s">
        <v>142</v>
      </c>
      <c r="P52" s="61" t="s">
        <v>143</v>
      </c>
      <c r="Q52" s="282"/>
      <c r="R52" s="284"/>
      <c r="S52" s="284"/>
      <c r="T52" s="284"/>
      <c r="U52" s="248"/>
      <c r="V52" s="250"/>
      <c r="W52" s="252"/>
    </row>
    <row r="53" spans="1:23" ht="14.25" thickBot="1" thickTop="1">
      <c r="A53" s="345" t="s">
        <v>14</v>
      </c>
      <c r="B53" s="346"/>
      <c r="C53" s="346"/>
      <c r="D53" s="347"/>
      <c r="E53" s="62" t="s">
        <v>15</v>
      </c>
      <c r="F53" s="63">
        <v>11</v>
      </c>
      <c r="G53" s="64">
        <v>12</v>
      </c>
      <c r="H53" s="65">
        <v>13</v>
      </c>
      <c r="I53" s="66">
        <v>14</v>
      </c>
      <c r="J53" s="67">
        <v>15</v>
      </c>
      <c r="K53" s="65">
        <v>16</v>
      </c>
      <c r="L53" s="65">
        <v>17</v>
      </c>
      <c r="M53" s="65">
        <v>18</v>
      </c>
      <c r="N53" s="68">
        <v>19</v>
      </c>
      <c r="O53" s="69">
        <v>20</v>
      </c>
      <c r="P53" s="70">
        <v>21</v>
      </c>
      <c r="Q53" s="71">
        <v>22</v>
      </c>
      <c r="R53" s="72">
        <v>23</v>
      </c>
      <c r="S53" s="71">
        <v>24</v>
      </c>
      <c r="T53" s="72">
        <v>25</v>
      </c>
      <c r="U53" s="71">
        <v>26</v>
      </c>
      <c r="V53" s="73">
        <v>27</v>
      </c>
      <c r="W53" s="74">
        <v>28</v>
      </c>
    </row>
    <row r="54" spans="1:23" ht="13.5" customHeight="1" thickTop="1">
      <c r="A54" s="253" t="s">
        <v>150</v>
      </c>
      <c r="B54" s="255" t="s">
        <v>151</v>
      </c>
      <c r="C54" s="255" t="s">
        <v>152</v>
      </c>
      <c r="D54" s="75" t="s">
        <v>154</v>
      </c>
      <c r="E54" s="76">
        <v>84</v>
      </c>
      <c r="F54" s="135"/>
      <c r="G54" s="136"/>
      <c r="H54" s="117"/>
      <c r="I54" s="137"/>
      <c r="J54" s="136"/>
      <c r="K54" s="117"/>
      <c r="L54" s="167">
        <v>1</v>
      </c>
      <c r="M54" s="167">
        <v>1</v>
      </c>
      <c r="N54" s="176">
        <v>1</v>
      </c>
      <c r="O54" s="118"/>
      <c r="P54" s="138"/>
      <c r="Q54" s="121"/>
      <c r="R54" s="120"/>
      <c r="S54" s="121"/>
      <c r="T54" s="120"/>
      <c r="U54" s="121"/>
      <c r="V54" s="139"/>
      <c r="W54" s="140">
        <v>3</v>
      </c>
    </row>
    <row r="55" spans="1:23" ht="13.5" customHeight="1">
      <c r="A55" s="254"/>
      <c r="B55" s="256"/>
      <c r="C55" s="256"/>
      <c r="D55" s="77" t="s">
        <v>155</v>
      </c>
      <c r="E55" s="78">
        <v>85</v>
      </c>
      <c r="F55" s="141"/>
      <c r="G55" s="142"/>
      <c r="H55" s="122"/>
      <c r="I55" s="143"/>
      <c r="J55" s="142"/>
      <c r="K55" s="164"/>
      <c r="L55" s="164"/>
      <c r="M55" s="164"/>
      <c r="N55" s="168"/>
      <c r="O55" s="123"/>
      <c r="P55" s="144"/>
      <c r="Q55" s="126"/>
      <c r="R55" s="125"/>
      <c r="S55" s="126"/>
      <c r="T55" s="125"/>
      <c r="U55" s="126"/>
      <c r="V55" s="145"/>
      <c r="W55" s="146"/>
    </row>
    <row r="56" spans="1:23" ht="12.75">
      <c r="A56" s="254"/>
      <c r="B56" s="256"/>
      <c r="C56" s="256" t="s">
        <v>153</v>
      </c>
      <c r="D56" s="77" t="s">
        <v>154</v>
      </c>
      <c r="E56" s="78">
        <v>86</v>
      </c>
      <c r="F56" s="141"/>
      <c r="G56" s="142"/>
      <c r="H56" s="122"/>
      <c r="I56" s="143"/>
      <c r="J56" s="163">
        <v>1</v>
      </c>
      <c r="K56" s="164"/>
      <c r="L56" s="164"/>
      <c r="M56" s="164"/>
      <c r="N56" s="168"/>
      <c r="O56" s="123"/>
      <c r="P56" s="144"/>
      <c r="Q56" s="126"/>
      <c r="R56" s="125"/>
      <c r="S56" s="126"/>
      <c r="T56" s="125"/>
      <c r="U56" s="126"/>
      <c r="V56" s="145"/>
      <c r="W56" s="146">
        <v>1</v>
      </c>
    </row>
    <row r="57" spans="1:23" ht="12.75">
      <c r="A57" s="254"/>
      <c r="B57" s="256"/>
      <c r="C57" s="256"/>
      <c r="D57" s="77" t="s">
        <v>155</v>
      </c>
      <c r="E57" s="78">
        <v>87</v>
      </c>
      <c r="F57" s="141"/>
      <c r="G57" s="142"/>
      <c r="H57" s="122"/>
      <c r="I57" s="143"/>
      <c r="J57" s="163"/>
      <c r="K57" s="164"/>
      <c r="L57" s="164">
        <v>2</v>
      </c>
      <c r="M57" s="164"/>
      <c r="N57" s="168"/>
      <c r="O57" s="123"/>
      <c r="P57" s="144"/>
      <c r="Q57" s="126"/>
      <c r="R57" s="125"/>
      <c r="S57" s="126"/>
      <c r="T57" s="125"/>
      <c r="U57" s="126"/>
      <c r="V57" s="145"/>
      <c r="W57" s="146">
        <v>2</v>
      </c>
    </row>
    <row r="58" spans="1:23" ht="12.75">
      <c r="A58" s="254"/>
      <c r="B58" s="256" t="s">
        <v>156</v>
      </c>
      <c r="C58" s="256"/>
      <c r="D58" s="77" t="s">
        <v>154</v>
      </c>
      <c r="E58" s="78">
        <v>88</v>
      </c>
      <c r="F58" s="141"/>
      <c r="G58" s="142"/>
      <c r="H58" s="122"/>
      <c r="I58" s="143"/>
      <c r="J58" s="163">
        <v>3</v>
      </c>
      <c r="K58" s="164">
        <v>1</v>
      </c>
      <c r="L58" s="164"/>
      <c r="M58" s="164">
        <v>1</v>
      </c>
      <c r="N58" s="168">
        <v>3</v>
      </c>
      <c r="O58" s="123"/>
      <c r="P58" s="144"/>
      <c r="Q58" s="126"/>
      <c r="R58" s="125"/>
      <c r="S58" s="126"/>
      <c r="T58" s="125"/>
      <c r="U58" s="126"/>
      <c r="V58" s="145"/>
      <c r="W58" s="146">
        <v>8</v>
      </c>
    </row>
    <row r="59" spans="1:23" ht="12.75">
      <c r="A59" s="254"/>
      <c r="B59" s="256"/>
      <c r="C59" s="256"/>
      <c r="D59" s="77" t="s">
        <v>155</v>
      </c>
      <c r="E59" s="78">
        <v>89</v>
      </c>
      <c r="F59" s="141"/>
      <c r="G59" s="142"/>
      <c r="H59" s="122"/>
      <c r="I59" s="143"/>
      <c r="J59" s="163"/>
      <c r="K59" s="164">
        <v>1</v>
      </c>
      <c r="L59" s="122"/>
      <c r="M59" s="164"/>
      <c r="N59" s="168">
        <v>1</v>
      </c>
      <c r="O59" s="123"/>
      <c r="P59" s="144"/>
      <c r="Q59" s="126"/>
      <c r="R59" s="125"/>
      <c r="S59" s="126"/>
      <c r="T59" s="125"/>
      <c r="U59" s="126"/>
      <c r="V59" s="145"/>
      <c r="W59" s="146">
        <v>2</v>
      </c>
    </row>
    <row r="60" spans="1:23" ht="12.75">
      <c r="A60" s="254" t="s">
        <v>157</v>
      </c>
      <c r="B60" s="256" t="s">
        <v>151</v>
      </c>
      <c r="C60" s="256"/>
      <c r="D60" s="344"/>
      <c r="E60" s="78">
        <v>90</v>
      </c>
      <c r="F60" s="141"/>
      <c r="G60" s="142"/>
      <c r="H60" s="122"/>
      <c r="I60" s="143"/>
      <c r="J60" s="163">
        <v>1</v>
      </c>
      <c r="K60" s="122">
        <v>1</v>
      </c>
      <c r="L60" s="122"/>
      <c r="M60" s="164"/>
      <c r="N60" s="168"/>
      <c r="O60" s="123"/>
      <c r="P60" s="144"/>
      <c r="Q60" s="126"/>
      <c r="R60" s="125"/>
      <c r="S60" s="126"/>
      <c r="T60" s="125"/>
      <c r="U60" s="126"/>
      <c r="V60" s="145"/>
      <c r="W60" s="146">
        <v>2</v>
      </c>
    </row>
    <row r="61" spans="1:23" ht="12.75">
      <c r="A61" s="254"/>
      <c r="B61" s="256" t="s">
        <v>156</v>
      </c>
      <c r="C61" s="256"/>
      <c r="D61" s="344"/>
      <c r="E61" s="78">
        <v>91</v>
      </c>
      <c r="F61" s="141"/>
      <c r="G61" s="142"/>
      <c r="H61" s="122"/>
      <c r="I61" s="143"/>
      <c r="J61" s="142"/>
      <c r="K61" s="122"/>
      <c r="L61" s="122"/>
      <c r="M61" s="122">
        <v>2</v>
      </c>
      <c r="N61" s="168"/>
      <c r="O61" s="123"/>
      <c r="P61" s="144"/>
      <c r="Q61" s="126"/>
      <c r="R61" s="125"/>
      <c r="S61" s="126"/>
      <c r="T61" s="125"/>
      <c r="U61" s="126"/>
      <c r="V61" s="145"/>
      <c r="W61" s="146">
        <v>2</v>
      </c>
    </row>
    <row r="62" spans="1:23" ht="12.75" customHeight="1">
      <c r="A62" s="254" t="s">
        <v>158</v>
      </c>
      <c r="B62" s="256"/>
      <c r="C62" s="256"/>
      <c r="D62" s="344"/>
      <c r="E62" s="78">
        <v>92</v>
      </c>
      <c r="F62" s="141"/>
      <c r="G62" s="142"/>
      <c r="H62" s="122"/>
      <c r="I62" s="143"/>
      <c r="J62" s="142">
        <v>5</v>
      </c>
      <c r="K62" s="122">
        <v>3</v>
      </c>
      <c r="L62" s="122">
        <v>3</v>
      </c>
      <c r="M62" s="122">
        <v>4</v>
      </c>
      <c r="N62" s="143">
        <v>5</v>
      </c>
      <c r="O62" s="123"/>
      <c r="P62" s="144"/>
      <c r="Q62" s="126"/>
      <c r="R62" s="125"/>
      <c r="S62" s="126"/>
      <c r="T62" s="125"/>
      <c r="U62" s="126"/>
      <c r="V62" s="145"/>
      <c r="W62" s="146">
        <v>20</v>
      </c>
    </row>
    <row r="63" spans="1:23" ht="12.75" customHeight="1">
      <c r="A63" s="254" t="s">
        <v>159</v>
      </c>
      <c r="B63" s="256" t="s">
        <v>160</v>
      </c>
      <c r="C63" s="256"/>
      <c r="D63" s="344"/>
      <c r="E63" s="78">
        <v>93</v>
      </c>
      <c r="F63" s="141"/>
      <c r="G63" s="147"/>
      <c r="H63" s="122"/>
      <c r="I63" s="143"/>
      <c r="J63" s="147"/>
      <c r="K63" s="127"/>
      <c r="L63" s="127"/>
      <c r="M63" s="127"/>
      <c r="N63" s="148"/>
      <c r="O63" s="128"/>
      <c r="P63" s="149"/>
      <c r="Q63" s="130"/>
      <c r="R63" s="170"/>
      <c r="S63" s="130"/>
      <c r="T63" s="129"/>
      <c r="U63" s="130"/>
      <c r="V63" s="150"/>
      <c r="W63" s="146"/>
    </row>
    <row r="64" spans="1:23" ht="13.5" customHeight="1">
      <c r="A64" s="254"/>
      <c r="B64" s="256" t="s">
        <v>161</v>
      </c>
      <c r="C64" s="256"/>
      <c r="D64" s="344"/>
      <c r="E64" s="78">
        <v>94</v>
      </c>
      <c r="F64" s="151"/>
      <c r="G64" s="147"/>
      <c r="H64" s="127"/>
      <c r="I64" s="148"/>
      <c r="J64" s="147"/>
      <c r="K64" s="127"/>
      <c r="L64" s="127"/>
      <c r="M64" s="127"/>
      <c r="N64" s="148"/>
      <c r="O64" s="128"/>
      <c r="P64" s="149"/>
      <c r="Q64" s="130"/>
      <c r="R64" s="170">
        <v>2</v>
      </c>
      <c r="S64" s="130"/>
      <c r="T64" s="129"/>
      <c r="U64" s="130">
        <v>1.2</v>
      </c>
      <c r="V64" s="150">
        <v>2</v>
      </c>
      <c r="W64" s="146">
        <v>5.2</v>
      </c>
    </row>
    <row r="65" spans="1:23" ht="13.5" customHeight="1">
      <c r="A65" s="351" t="s">
        <v>163</v>
      </c>
      <c r="B65" s="352"/>
      <c r="C65" s="352"/>
      <c r="D65" s="353"/>
      <c r="E65" s="78">
        <v>95</v>
      </c>
      <c r="F65" s="141"/>
      <c r="G65" s="147"/>
      <c r="H65" s="122"/>
      <c r="I65" s="143"/>
      <c r="J65" s="147"/>
      <c r="K65" s="127"/>
      <c r="L65" s="127"/>
      <c r="M65" s="127"/>
      <c r="N65" s="148"/>
      <c r="O65" s="128"/>
      <c r="P65" s="149"/>
      <c r="Q65" s="130"/>
      <c r="R65" s="170">
        <v>2</v>
      </c>
      <c r="S65" s="130"/>
      <c r="T65" s="129"/>
      <c r="U65" s="130">
        <v>1.2</v>
      </c>
      <c r="V65" s="150">
        <v>2</v>
      </c>
      <c r="W65" s="146">
        <v>5.2</v>
      </c>
    </row>
    <row r="66" spans="1:23" ht="13.5" customHeight="1" thickBot="1">
      <c r="A66" s="243" t="s">
        <v>162</v>
      </c>
      <c r="B66" s="244"/>
      <c r="C66" s="244"/>
      <c r="D66" s="245"/>
      <c r="E66" s="79">
        <v>96</v>
      </c>
      <c r="F66" s="152"/>
      <c r="G66" s="153"/>
      <c r="H66" s="131"/>
      <c r="I66" s="154"/>
      <c r="J66" s="153">
        <v>5</v>
      </c>
      <c r="K66" s="131">
        <v>3</v>
      </c>
      <c r="L66" s="131">
        <v>3</v>
      </c>
      <c r="M66" s="131">
        <v>4</v>
      </c>
      <c r="N66" s="154">
        <v>5</v>
      </c>
      <c r="O66" s="132"/>
      <c r="P66" s="155"/>
      <c r="Q66" s="134"/>
      <c r="R66" s="171">
        <v>2</v>
      </c>
      <c r="S66" s="134"/>
      <c r="T66" s="133"/>
      <c r="U66" s="134">
        <v>1.2</v>
      </c>
      <c r="V66" s="156">
        <v>2</v>
      </c>
      <c r="W66" s="157">
        <v>25.2</v>
      </c>
    </row>
    <row r="67" spans="1:23" ht="13.5" thickTop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:23" ht="13.5" customHeight="1">
      <c r="A68" s="246" t="s">
        <v>164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</row>
    <row r="69" spans="1:23" ht="13.5" customHeight="1">
      <c r="A69" s="246" t="s">
        <v>165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  <c r="R69" s="246"/>
      <c r="S69" s="246"/>
      <c r="T69" s="246"/>
      <c r="U69" s="246"/>
      <c r="V69" s="246"/>
      <c r="W69" s="246"/>
    </row>
    <row r="70" spans="1:23" ht="13.5" customHeight="1">
      <c r="A70" s="246" t="s">
        <v>166</v>
      </c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</row>
    <row r="71" spans="1:23" ht="13.5" customHeight="1">
      <c r="A71" s="246" t="s">
        <v>168</v>
      </c>
      <c r="B71" s="246"/>
      <c r="C71" s="246"/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</row>
    <row r="72" spans="1:23" ht="13.5" customHeight="1">
      <c r="A72" s="246" t="s">
        <v>169</v>
      </c>
      <c r="B72" s="246"/>
      <c r="C72" s="246"/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6"/>
    </row>
    <row r="73" spans="1:23" ht="13.5" customHeight="1">
      <c r="A73" s="246" t="s">
        <v>170</v>
      </c>
      <c r="B73" s="246"/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6"/>
      <c r="S73" s="246"/>
      <c r="T73" s="246"/>
      <c r="U73" s="246"/>
      <c r="V73" s="246"/>
      <c r="W73" s="246"/>
    </row>
    <row r="74" spans="1:23" s="50" customFormat="1" ht="13.5" customHeight="1">
      <c r="A74" s="350" t="s">
        <v>171</v>
      </c>
      <c r="B74" s="350"/>
      <c r="C74" s="350"/>
      <c r="D74" s="350"/>
      <c r="E74" s="350"/>
      <c r="F74" s="350"/>
      <c r="G74" s="350"/>
      <c r="H74" s="350"/>
      <c r="I74" s="350"/>
      <c r="J74" s="350"/>
      <c r="K74" s="350"/>
      <c r="L74" s="350"/>
      <c r="M74" s="350"/>
      <c r="N74" s="350"/>
      <c r="O74" s="350"/>
      <c r="P74" s="350"/>
      <c r="Q74" s="350"/>
      <c r="R74" s="350"/>
      <c r="S74" s="350"/>
      <c r="T74" s="350"/>
      <c r="U74" s="350"/>
      <c r="V74" s="350"/>
      <c r="W74" s="350"/>
    </row>
    <row r="75" spans="1:15" ht="13.5" customHeight="1">
      <c r="A75" s="50"/>
      <c r="B75" s="50"/>
      <c r="C75" s="48"/>
      <c r="D75" s="48"/>
      <c r="E75" s="16"/>
      <c r="F75" s="49"/>
      <c r="G75" s="49"/>
      <c r="H75" s="49"/>
      <c r="I75" s="49"/>
      <c r="J75" s="49"/>
      <c r="K75" s="49"/>
      <c r="L75" s="49"/>
      <c r="M75" s="49"/>
      <c r="N75" s="49"/>
      <c r="O75" s="49"/>
    </row>
    <row r="76" spans="1:15" ht="13.5" customHeight="1">
      <c r="A76" s="50"/>
      <c r="B76" s="50"/>
      <c r="C76" s="48"/>
      <c r="D76" s="48"/>
      <c r="E76" s="16"/>
      <c r="F76" s="49"/>
      <c r="G76" s="49"/>
      <c r="H76" s="49"/>
      <c r="I76" s="49"/>
      <c r="J76" s="49"/>
      <c r="K76" s="49"/>
      <c r="L76" s="49"/>
      <c r="M76" s="49"/>
      <c r="N76" s="49"/>
      <c r="O76" s="49"/>
    </row>
    <row r="77" spans="1:15" ht="13.5" customHeight="1">
      <c r="A77" s="50"/>
      <c r="B77" s="50"/>
      <c r="C77" s="48"/>
      <c r="D77" s="48"/>
      <c r="E77" s="16"/>
      <c r="F77" s="49"/>
      <c r="G77" s="49"/>
      <c r="H77" s="49"/>
      <c r="I77" s="49"/>
      <c r="J77" s="49"/>
      <c r="K77" s="49"/>
      <c r="L77" s="49"/>
      <c r="M77" s="49"/>
      <c r="N77" s="49"/>
      <c r="O77" s="49"/>
    </row>
    <row r="79" spans="1:12" ht="15.75">
      <c r="A79" s="329" t="s">
        <v>172</v>
      </c>
      <c r="B79" s="329"/>
      <c r="C79" s="330"/>
      <c r="D79" s="330"/>
      <c r="E79" s="330"/>
      <c r="F79" s="330"/>
      <c r="G79" s="330"/>
      <c r="H79" s="330"/>
      <c r="I79" s="330"/>
      <c r="J79" s="330"/>
      <c r="K79" s="330"/>
      <c r="L79" s="322"/>
    </row>
    <row r="80" spans="1:12" ht="13.5" customHeight="1">
      <c r="A80" s="336"/>
      <c r="B80" s="270"/>
      <c r="C80" s="271"/>
      <c r="D80" s="266" t="s">
        <v>9</v>
      </c>
      <c r="E80" s="266" t="s">
        <v>37</v>
      </c>
      <c r="F80" s="263" t="s">
        <v>23</v>
      </c>
      <c r="G80" s="264"/>
      <c r="H80" s="264"/>
      <c r="I80" s="264"/>
      <c r="J80" s="264"/>
      <c r="K80" s="265"/>
      <c r="L80" s="39"/>
    </row>
    <row r="81" spans="1:11" ht="27" customHeight="1">
      <c r="A81" s="272"/>
      <c r="B81" s="273"/>
      <c r="C81" s="274"/>
      <c r="D81" s="278"/>
      <c r="E81" s="278"/>
      <c r="F81" s="266" t="s">
        <v>24</v>
      </c>
      <c r="G81" s="266" t="s">
        <v>94</v>
      </c>
      <c r="H81" s="268" t="s">
        <v>26</v>
      </c>
      <c r="I81" s="264"/>
      <c r="J81" s="264"/>
      <c r="K81" s="265"/>
    </row>
    <row r="82" spans="1:11" ht="13.5">
      <c r="A82" s="275"/>
      <c r="B82" s="276"/>
      <c r="C82" s="277"/>
      <c r="D82" s="267"/>
      <c r="E82" s="267"/>
      <c r="F82" s="267"/>
      <c r="G82" s="267"/>
      <c r="H82" s="8" t="s">
        <v>27</v>
      </c>
      <c r="I82" s="8" t="s">
        <v>28</v>
      </c>
      <c r="J82" s="8" t="s">
        <v>29</v>
      </c>
      <c r="K82" s="8" t="s">
        <v>30</v>
      </c>
    </row>
    <row r="83" spans="1:11" ht="12.75">
      <c r="A83" s="279" t="s">
        <v>14</v>
      </c>
      <c r="B83" s="354"/>
      <c r="C83" s="355"/>
      <c r="D83" s="10" t="s">
        <v>15</v>
      </c>
      <c r="E83" s="10">
        <v>29</v>
      </c>
      <c r="F83" s="10">
        <v>30</v>
      </c>
      <c r="G83" s="10">
        <v>31</v>
      </c>
      <c r="H83" s="10">
        <v>32</v>
      </c>
      <c r="I83" s="10">
        <v>33</v>
      </c>
      <c r="J83" s="10">
        <v>34</v>
      </c>
      <c r="K83" s="10">
        <v>35</v>
      </c>
    </row>
    <row r="84" spans="1:11" ht="13.5" customHeight="1">
      <c r="A84" s="266" t="s">
        <v>38</v>
      </c>
      <c r="B84" s="311" t="s">
        <v>17</v>
      </c>
      <c r="C84" s="23" t="s">
        <v>39</v>
      </c>
      <c r="D84" s="9">
        <v>102</v>
      </c>
      <c r="E84" s="12">
        <v>17</v>
      </c>
      <c r="F84" s="12"/>
      <c r="G84" s="12"/>
      <c r="H84" s="12"/>
      <c r="I84" s="12"/>
      <c r="J84" s="12"/>
      <c r="K84" s="12"/>
    </row>
    <row r="85" spans="1:11" ht="13.5" customHeight="1">
      <c r="A85" s="308"/>
      <c r="B85" s="324"/>
      <c r="C85" s="24" t="s">
        <v>40</v>
      </c>
      <c r="D85" s="8">
        <v>103</v>
      </c>
      <c r="E85" s="25">
        <v>110000</v>
      </c>
      <c r="F85" s="25"/>
      <c r="G85" s="25"/>
      <c r="H85" s="25"/>
      <c r="I85" s="25"/>
      <c r="J85" s="25"/>
      <c r="K85" s="25"/>
    </row>
    <row r="86" spans="1:11" ht="13.5" customHeight="1">
      <c r="A86" s="308"/>
      <c r="B86" s="311" t="s">
        <v>18</v>
      </c>
      <c r="C86" s="24" t="s">
        <v>39</v>
      </c>
      <c r="D86" s="9">
        <v>104</v>
      </c>
      <c r="E86" s="25"/>
      <c r="F86" s="25"/>
      <c r="G86" s="25"/>
      <c r="H86" s="25"/>
      <c r="I86" s="25"/>
      <c r="J86" s="25"/>
      <c r="K86" s="25"/>
    </row>
    <row r="87" spans="1:11" ht="13.5" customHeight="1">
      <c r="A87" s="308"/>
      <c r="B87" s="324"/>
      <c r="C87" s="24" t="s">
        <v>40</v>
      </c>
      <c r="D87" s="8">
        <v>105</v>
      </c>
      <c r="E87" s="25"/>
      <c r="F87" s="25"/>
      <c r="G87" s="25"/>
      <c r="H87" s="25"/>
      <c r="I87" s="25"/>
      <c r="J87" s="25"/>
      <c r="K87" s="25"/>
    </row>
    <row r="88" spans="1:11" ht="13.5" customHeight="1">
      <c r="A88" s="308"/>
      <c r="B88" s="311" t="s">
        <v>93</v>
      </c>
      <c r="C88" s="23" t="s">
        <v>39</v>
      </c>
      <c r="D88" s="9">
        <v>106</v>
      </c>
      <c r="E88" s="12">
        <v>50</v>
      </c>
      <c r="F88" s="12"/>
      <c r="G88" s="12"/>
      <c r="H88" s="12"/>
      <c r="I88" s="12"/>
      <c r="J88" s="12"/>
      <c r="K88" s="12"/>
    </row>
    <row r="89" spans="1:11" ht="13.5" customHeight="1">
      <c r="A89" s="308"/>
      <c r="B89" s="324"/>
      <c r="C89" s="24" t="s">
        <v>40</v>
      </c>
      <c r="D89" s="8">
        <v>107</v>
      </c>
      <c r="E89" s="25">
        <v>209000</v>
      </c>
      <c r="F89" s="25"/>
      <c r="G89" s="25"/>
      <c r="H89" s="25"/>
      <c r="I89" s="25"/>
      <c r="J89" s="25"/>
      <c r="K89" s="25"/>
    </row>
    <row r="90" spans="1:11" ht="13.5" customHeight="1">
      <c r="A90" s="308"/>
      <c r="B90" s="311" t="s">
        <v>85</v>
      </c>
      <c r="C90" s="23" t="s">
        <v>39</v>
      </c>
      <c r="D90" s="9">
        <v>108</v>
      </c>
      <c r="E90" s="12"/>
      <c r="F90" s="12"/>
      <c r="G90" s="12"/>
      <c r="H90" s="12"/>
      <c r="I90" s="12"/>
      <c r="J90" s="12"/>
      <c r="K90" s="12"/>
    </row>
    <row r="91" spans="1:11" ht="13.5" customHeight="1">
      <c r="A91" s="308"/>
      <c r="B91" s="295"/>
      <c r="C91" s="24" t="s">
        <v>40</v>
      </c>
      <c r="D91" s="8">
        <v>109</v>
      </c>
      <c r="E91" s="25"/>
      <c r="F91" s="25"/>
      <c r="G91" s="25"/>
      <c r="H91" s="25"/>
      <c r="I91" s="25"/>
      <c r="J91" s="25"/>
      <c r="K91" s="25"/>
    </row>
    <row r="92" spans="1:11" ht="13.5" customHeight="1">
      <c r="A92" s="308"/>
      <c r="B92" s="311" t="s">
        <v>131</v>
      </c>
      <c r="C92" s="24" t="s">
        <v>39</v>
      </c>
      <c r="D92" s="9">
        <v>110</v>
      </c>
      <c r="E92" s="25"/>
      <c r="F92" s="25"/>
      <c r="G92" s="25"/>
      <c r="H92" s="25"/>
      <c r="I92" s="25"/>
      <c r="J92" s="25"/>
      <c r="K92" s="25"/>
    </row>
    <row r="93" spans="1:11" ht="13.5" customHeight="1">
      <c r="A93" s="308"/>
      <c r="B93" s="324"/>
      <c r="C93" s="24" t="s">
        <v>40</v>
      </c>
      <c r="D93" s="8">
        <v>111</v>
      </c>
      <c r="E93" s="25"/>
      <c r="F93" s="25"/>
      <c r="G93" s="25"/>
      <c r="H93" s="25"/>
      <c r="I93" s="25"/>
      <c r="J93" s="25"/>
      <c r="K93" s="25"/>
    </row>
    <row r="94" spans="1:11" ht="13.5" customHeight="1">
      <c r="A94" s="308"/>
      <c r="B94" s="311" t="s">
        <v>20</v>
      </c>
      <c r="C94" s="24" t="s">
        <v>39</v>
      </c>
      <c r="D94" s="9">
        <v>112</v>
      </c>
      <c r="E94" s="25"/>
      <c r="F94" s="25"/>
      <c r="G94" s="25"/>
      <c r="H94" s="25"/>
      <c r="I94" s="25"/>
      <c r="J94" s="25"/>
      <c r="K94" s="25"/>
    </row>
    <row r="95" spans="1:11" ht="13.5" customHeight="1">
      <c r="A95" s="308"/>
      <c r="B95" s="324"/>
      <c r="C95" s="24" t="s">
        <v>40</v>
      </c>
      <c r="D95" s="8">
        <v>113</v>
      </c>
      <c r="E95" s="25"/>
      <c r="F95" s="25"/>
      <c r="G95" s="25"/>
      <c r="H95" s="25"/>
      <c r="I95" s="25"/>
      <c r="J95" s="25"/>
      <c r="K95" s="25"/>
    </row>
    <row r="96" spans="1:11" ht="13.5" customHeight="1">
      <c r="A96" s="308"/>
      <c r="B96" s="311" t="s">
        <v>21</v>
      </c>
      <c r="C96" s="24" t="s">
        <v>39</v>
      </c>
      <c r="D96" s="9">
        <v>114</v>
      </c>
      <c r="E96" s="26"/>
      <c r="F96" s="26"/>
      <c r="G96" s="26"/>
      <c r="H96" s="25"/>
      <c r="I96" s="25"/>
      <c r="J96" s="25"/>
      <c r="K96" s="25"/>
    </row>
    <row r="97" spans="1:11" ht="13.5" customHeight="1">
      <c r="A97" s="308"/>
      <c r="B97" s="324"/>
      <c r="C97" s="27" t="s">
        <v>40</v>
      </c>
      <c r="D97" s="8">
        <v>115</v>
      </c>
      <c r="E97" s="28"/>
      <c r="F97" s="28"/>
      <c r="G97" s="28"/>
      <c r="H97" s="25"/>
      <c r="I97" s="25"/>
      <c r="J97" s="25"/>
      <c r="K97" s="25"/>
    </row>
    <row r="98" spans="1:11" ht="13.5" customHeight="1">
      <c r="A98" s="308"/>
      <c r="B98" s="311" t="s">
        <v>33</v>
      </c>
      <c r="C98" s="29" t="s">
        <v>73</v>
      </c>
      <c r="D98" s="9">
        <v>116</v>
      </c>
      <c r="E98" s="19">
        <f aca="true" t="shared" si="1" ref="E98:K99">SUM(E84,E86,E88,E90,E92,E94,E96)</f>
        <v>67</v>
      </c>
      <c r="F98" s="19">
        <f t="shared" si="1"/>
        <v>0</v>
      </c>
      <c r="G98" s="19">
        <f t="shared" si="1"/>
        <v>0</v>
      </c>
      <c r="H98" s="19">
        <f t="shared" si="1"/>
        <v>0</v>
      </c>
      <c r="I98" s="19">
        <f t="shared" si="1"/>
        <v>0</v>
      </c>
      <c r="J98" s="19">
        <f t="shared" si="1"/>
        <v>0</v>
      </c>
      <c r="K98" s="19">
        <f t="shared" si="1"/>
        <v>0</v>
      </c>
    </row>
    <row r="99" spans="1:11" ht="13.5" customHeight="1">
      <c r="A99" s="326"/>
      <c r="B99" s="324"/>
      <c r="C99" s="30" t="s">
        <v>74</v>
      </c>
      <c r="D99" s="8">
        <v>117</v>
      </c>
      <c r="E99" s="31">
        <f t="shared" si="1"/>
        <v>319000</v>
      </c>
      <c r="F99" s="31">
        <f t="shared" si="1"/>
        <v>0</v>
      </c>
      <c r="G99" s="31">
        <f t="shared" si="1"/>
        <v>0</v>
      </c>
      <c r="H99" s="31">
        <f t="shared" si="1"/>
        <v>0</v>
      </c>
      <c r="I99" s="31">
        <f t="shared" si="1"/>
        <v>0</v>
      </c>
      <c r="J99" s="31">
        <f t="shared" si="1"/>
        <v>0</v>
      </c>
      <c r="K99" s="31">
        <f t="shared" si="1"/>
        <v>0</v>
      </c>
    </row>
    <row r="100" spans="1:11" ht="13.5" customHeight="1">
      <c r="A100" s="45" t="s">
        <v>173</v>
      </c>
      <c r="B100" s="42"/>
      <c r="C100" s="32"/>
      <c r="D100" s="16"/>
      <c r="E100" s="43"/>
      <c r="F100" s="45" t="s">
        <v>174</v>
      </c>
      <c r="G100" s="43"/>
      <c r="H100" s="43"/>
      <c r="I100" s="43"/>
      <c r="J100" s="43"/>
      <c r="K100" s="43"/>
    </row>
    <row r="101" spans="1:11" ht="13.5" customHeight="1">
      <c r="A101" s="45"/>
      <c r="B101" s="42"/>
      <c r="C101" s="32"/>
      <c r="D101" s="16"/>
      <c r="E101" s="43"/>
      <c r="F101" s="45"/>
      <c r="G101" s="43"/>
      <c r="H101" s="43"/>
      <c r="I101" s="43"/>
      <c r="J101" s="43"/>
      <c r="K101" s="43"/>
    </row>
    <row r="102" spans="1:14" ht="13.5" customHeight="1">
      <c r="A102" s="342" t="s">
        <v>41</v>
      </c>
      <c r="B102" s="342"/>
      <c r="C102" s="343"/>
      <c r="D102" s="343"/>
      <c r="E102" s="343"/>
      <c r="F102" s="343"/>
      <c r="G102" s="343"/>
      <c r="H102" s="343"/>
      <c r="I102" s="343"/>
      <c r="J102" s="343"/>
      <c r="K102" s="343"/>
      <c r="L102" s="343"/>
      <c r="M102" s="343"/>
      <c r="N102" s="343"/>
    </row>
    <row r="103" spans="1:14" ht="13.5" customHeight="1">
      <c r="A103" s="331"/>
      <c r="B103" s="331" t="s">
        <v>9</v>
      </c>
      <c r="C103" s="331" t="s">
        <v>37</v>
      </c>
      <c r="D103" s="331" t="s">
        <v>42</v>
      </c>
      <c r="E103" s="393" t="s">
        <v>43</v>
      </c>
      <c r="F103" s="394"/>
      <c r="G103" s="394"/>
      <c r="H103" s="395"/>
      <c r="I103" s="331" t="s">
        <v>96</v>
      </c>
      <c r="J103" s="393" t="s">
        <v>44</v>
      </c>
      <c r="K103" s="395"/>
      <c r="L103" s="53"/>
      <c r="M103" s="53"/>
      <c r="N103" s="53"/>
    </row>
    <row r="104" spans="1:14" ht="13.5" customHeight="1">
      <c r="A104" s="332"/>
      <c r="B104" s="392"/>
      <c r="C104" s="392"/>
      <c r="D104" s="392"/>
      <c r="E104" s="396"/>
      <c r="F104" s="397"/>
      <c r="G104" s="397"/>
      <c r="H104" s="398"/>
      <c r="I104" s="392"/>
      <c r="J104" s="396"/>
      <c r="K104" s="398"/>
      <c r="L104" s="53"/>
      <c r="M104" s="53"/>
      <c r="N104" s="53"/>
    </row>
    <row r="105" spans="1:14" ht="13.5" customHeight="1">
      <c r="A105" s="332"/>
      <c r="B105" s="392"/>
      <c r="C105" s="392"/>
      <c r="D105" s="392"/>
      <c r="E105" s="331" t="s">
        <v>95</v>
      </c>
      <c r="F105" s="331" t="s">
        <v>27</v>
      </c>
      <c r="G105" s="331" t="s">
        <v>28</v>
      </c>
      <c r="H105" s="331" t="s">
        <v>29</v>
      </c>
      <c r="I105" s="392"/>
      <c r="J105" s="331" t="s">
        <v>39</v>
      </c>
      <c r="K105" s="331" t="s">
        <v>40</v>
      </c>
      <c r="L105" s="53"/>
      <c r="M105" s="53"/>
      <c r="N105" s="53"/>
    </row>
    <row r="106" spans="1:14" ht="13.5" customHeight="1">
      <c r="A106" s="333"/>
      <c r="B106" s="372"/>
      <c r="C106" s="372"/>
      <c r="D106" s="372"/>
      <c r="E106" s="372"/>
      <c r="F106" s="372"/>
      <c r="G106" s="372"/>
      <c r="H106" s="372"/>
      <c r="I106" s="372"/>
      <c r="J106" s="372"/>
      <c r="K106" s="372"/>
      <c r="L106" s="53"/>
      <c r="M106" s="53"/>
      <c r="N106" s="53"/>
    </row>
    <row r="107" spans="1:14" ht="13.5" customHeight="1">
      <c r="A107" s="56" t="s">
        <v>14</v>
      </c>
      <c r="B107" s="55" t="s">
        <v>15</v>
      </c>
      <c r="C107" s="55">
        <v>36</v>
      </c>
      <c r="D107" s="55">
        <v>37</v>
      </c>
      <c r="E107" s="55">
        <v>38</v>
      </c>
      <c r="F107" s="55">
        <v>39</v>
      </c>
      <c r="G107" s="55">
        <v>40</v>
      </c>
      <c r="H107" s="55">
        <v>41</v>
      </c>
      <c r="I107" s="55">
        <v>42</v>
      </c>
      <c r="J107" s="55">
        <v>43</v>
      </c>
      <c r="K107" s="55">
        <v>44</v>
      </c>
      <c r="L107" s="53"/>
      <c r="M107" s="53"/>
      <c r="N107" s="53"/>
    </row>
    <row r="108" spans="1:14" ht="13.5" customHeight="1">
      <c r="A108" s="57" t="s">
        <v>76</v>
      </c>
      <c r="B108" s="54" t="s">
        <v>189</v>
      </c>
      <c r="C108" s="13"/>
      <c r="D108" s="13"/>
      <c r="E108" s="13"/>
      <c r="F108" s="13"/>
      <c r="G108" s="13"/>
      <c r="H108" s="13"/>
      <c r="I108" s="13"/>
      <c r="J108" s="13"/>
      <c r="K108" s="13"/>
      <c r="L108" s="53"/>
      <c r="M108" s="53"/>
      <c r="N108" s="53"/>
    </row>
    <row r="109" spans="1:14" ht="13.5">
      <c r="A109" s="57" t="s">
        <v>77</v>
      </c>
      <c r="B109" s="54" t="s">
        <v>190</v>
      </c>
      <c r="C109" s="13">
        <v>1</v>
      </c>
      <c r="D109" s="13">
        <v>500</v>
      </c>
      <c r="E109" s="13"/>
      <c r="F109" s="13"/>
      <c r="G109" s="13"/>
      <c r="H109" s="13"/>
      <c r="I109" s="13"/>
      <c r="J109" s="13">
        <v>1</v>
      </c>
      <c r="K109" s="13">
        <v>500</v>
      </c>
      <c r="L109" s="53"/>
      <c r="M109" s="53"/>
      <c r="N109" s="53"/>
    </row>
    <row r="110" spans="1:14" ht="13.5" customHeight="1">
      <c r="A110" s="57" t="s">
        <v>78</v>
      </c>
      <c r="B110" s="54" t="s">
        <v>191</v>
      </c>
      <c r="C110" s="13"/>
      <c r="D110" s="13"/>
      <c r="E110" s="13"/>
      <c r="F110" s="13"/>
      <c r="G110" s="13"/>
      <c r="H110" s="13"/>
      <c r="I110" s="13"/>
      <c r="J110" s="13"/>
      <c r="K110" s="13"/>
      <c r="L110" s="53"/>
      <c r="M110" s="53"/>
      <c r="N110" s="53"/>
    </row>
    <row r="111" spans="1:14" ht="13.5" customHeight="1">
      <c r="A111" s="85" t="s">
        <v>192</v>
      </c>
      <c r="B111" s="86"/>
      <c r="C111" s="87">
        <f>SUM(C108:C110)</f>
        <v>1</v>
      </c>
      <c r="D111" s="88">
        <f>SUM(D108:D110)</f>
        <v>500</v>
      </c>
      <c r="E111" s="86"/>
      <c r="F111" s="86"/>
      <c r="G111" s="86"/>
      <c r="H111" s="86"/>
      <c r="I111" s="86"/>
      <c r="J111" s="89">
        <f>SUM(J108:J110)</f>
        <v>1</v>
      </c>
      <c r="K111" s="87">
        <f>SUM(K108:K110)</f>
        <v>500</v>
      </c>
      <c r="L111"/>
      <c r="M111"/>
      <c r="N111"/>
    </row>
    <row r="112" spans="1:11" ht="13.5" customHeight="1">
      <c r="A112" s="15"/>
      <c r="B112" s="16"/>
      <c r="C112" s="43"/>
      <c r="D112" s="43"/>
      <c r="E112" s="43"/>
      <c r="F112" s="43"/>
      <c r="G112" s="43"/>
      <c r="H112" s="43"/>
      <c r="I112" s="43"/>
      <c r="J112" s="43"/>
      <c r="K112" s="43"/>
    </row>
    <row r="113" spans="1:2" ht="13.5" customHeight="1">
      <c r="A113" s="33"/>
      <c r="B113" s="33"/>
    </row>
    <row r="114" spans="1:11" ht="15.75">
      <c r="A114" s="321" t="s">
        <v>97</v>
      </c>
      <c r="B114" s="321"/>
      <c r="C114" s="322"/>
      <c r="D114" s="322"/>
      <c r="E114" s="322"/>
      <c r="F114" s="322"/>
      <c r="G114" s="322"/>
      <c r="H114" s="323"/>
      <c r="I114" s="323"/>
      <c r="J114" s="323"/>
      <c r="K114" s="323"/>
    </row>
    <row r="115" spans="1:7" ht="27" customHeight="1">
      <c r="A115" s="336"/>
      <c r="B115" s="337"/>
      <c r="C115" s="338"/>
      <c r="D115" s="266" t="s">
        <v>9</v>
      </c>
      <c r="E115" s="266" t="s">
        <v>45</v>
      </c>
      <c r="F115" s="263" t="s">
        <v>46</v>
      </c>
      <c r="G115" s="327"/>
    </row>
    <row r="116" spans="1:7" ht="27">
      <c r="A116" s="339"/>
      <c r="B116" s="340"/>
      <c r="C116" s="341"/>
      <c r="D116" s="307"/>
      <c r="E116" s="307"/>
      <c r="F116" s="21" t="s">
        <v>47</v>
      </c>
      <c r="G116" s="21" t="s">
        <v>48</v>
      </c>
    </row>
    <row r="117" spans="1:7" ht="12.75">
      <c r="A117" s="279" t="s">
        <v>14</v>
      </c>
      <c r="B117" s="299"/>
      <c r="C117" s="300"/>
      <c r="D117" s="10" t="s">
        <v>15</v>
      </c>
      <c r="E117" s="81">
        <v>45</v>
      </c>
      <c r="F117" s="81">
        <v>46</v>
      </c>
      <c r="G117" s="81">
        <v>47</v>
      </c>
    </row>
    <row r="118" spans="1:7" ht="13.5">
      <c r="A118" s="367" t="s">
        <v>98</v>
      </c>
      <c r="B118" s="370" t="s">
        <v>175</v>
      </c>
      <c r="C118" s="371"/>
      <c r="D118" s="9">
        <v>128</v>
      </c>
      <c r="E118" s="90">
        <v>0</v>
      </c>
      <c r="F118" s="90">
        <v>0</v>
      </c>
      <c r="G118" s="90">
        <v>0</v>
      </c>
    </row>
    <row r="119" spans="1:7" ht="13.5">
      <c r="A119" s="368"/>
      <c r="B119" s="370" t="s">
        <v>176</v>
      </c>
      <c r="C119" s="371"/>
      <c r="D119" s="9">
        <v>129</v>
      </c>
      <c r="E119" s="90">
        <v>62</v>
      </c>
      <c r="F119" s="90">
        <v>59</v>
      </c>
      <c r="G119" s="90">
        <v>3</v>
      </c>
    </row>
    <row r="120" spans="1:10" ht="13.5" customHeight="1">
      <c r="A120" s="368"/>
      <c r="B120" s="320" t="s">
        <v>111</v>
      </c>
      <c r="C120" s="319"/>
      <c r="D120" s="36">
        <v>130</v>
      </c>
      <c r="E120" s="91">
        <v>32</v>
      </c>
      <c r="F120" s="82">
        <v>32</v>
      </c>
      <c r="G120" s="82">
        <v>0</v>
      </c>
      <c r="J120" s="34"/>
    </row>
    <row r="121" spans="1:10" ht="13.5" customHeight="1">
      <c r="A121" s="368"/>
      <c r="B121" s="285" t="s">
        <v>49</v>
      </c>
      <c r="C121" s="319"/>
      <c r="D121" s="36">
        <v>131</v>
      </c>
      <c r="E121" s="91">
        <v>4</v>
      </c>
      <c r="F121" s="82">
        <v>2</v>
      </c>
      <c r="G121" s="82">
        <v>2</v>
      </c>
      <c r="J121" s="34"/>
    </row>
    <row r="122" spans="1:10" ht="13.5" customHeight="1">
      <c r="A122" s="368"/>
      <c r="B122" s="285" t="s">
        <v>50</v>
      </c>
      <c r="C122" s="319"/>
      <c r="D122" s="36">
        <v>132</v>
      </c>
      <c r="E122" s="91">
        <v>51</v>
      </c>
      <c r="F122" s="82">
        <v>42</v>
      </c>
      <c r="G122" s="82">
        <v>9</v>
      </c>
      <c r="J122" s="34"/>
    </row>
    <row r="123" spans="1:10" ht="13.5" customHeight="1">
      <c r="A123" s="368"/>
      <c r="B123" s="285" t="s">
        <v>99</v>
      </c>
      <c r="C123" s="319"/>
      <c r="D123" s="36">
        <v>133</v>
      </c>
      <c r="E123" s="91">
        <v>52</v>
      </c>
      <c r="F123" s="82">
        <v>48</v>
      </c>
      <c r="G123" s="82">
        <v>4</v>
      </c>
      <c r="J123" s="34"/>
    </row>
    <row r="124" spans="1:10" ht="13.5" customHeight="1">
      <c r="A124" s="368"/>
      <c r="B124" s="285" t="s">
        <v>100</v>
      </c>
      <c r="C124" s="319"/>
      <c r="D124" s="36">
        <v>134</v>
      </c>
      <c r="E124" s="91">
        <v>0</v>
      </c>
      <c r="F124" s="82">
        <v>0</v>
      </c>
      <c r="G124" s="82">
        <v>0</v>
      </c>
      <c r="J124" s="34"/>
    </row>
    <row r="125" spans="1:10" ht="13.5" customHeight="1">
      <c r="A125" s="368"/>
      <c r="B125" s="285" t="s">
        <v>51</v>
      </c>
      <c r="C125" s="319"/>
      <c r="D125" s="36">
        <v>135</v>
      </c>
      <c r="E125" s="91">
        <v>8</v>
      </c>
      <c r="F125" s="82">
        <v>8</v>
      </c>
      <c r="G125" s="82">
        <v>0</v>
      </c>
      <c r="J125" s="34"/>
    </row>
    <row r="126" spans="1:10" ht="13.5" customHeight="1">
      <c r="A126" s="368"/>
      <c r="B126" s="285" t="s">
        <v>54</v>
      </c>
      <c r="C126" s="319"/>
      <c r="D126" s="36">
        <v>136</v>
      </c>
      <c r="E126" s="91">
        <v>70</v>
      </c>
      <c r="F126" s="82">
        <v>69</v>
      </c>
      <c r="G126" s="82">
        <v>1</v>
      </c>
      <c r="J126" s="34"/>
    </row>
    <row r="127" spans="1:10" ht="13.5" customHeight="1">
      <c r="A127" s="368"/>
      <c r="B127" s="285" t="s">
        <v>101</v>
      </c>
      <c r="C127" s="319"/>
      <c r="D127" s="36">
        <v>137</v>
      </c>
      <c r="E127" s="91">
        <v>28</v>
      </c>
      <c r="F127" s="82">
        <v>28</v>
      </c>
      <c r="G127" s="82">
        <v>0</v>
      </c>
      <c r="J127" s="34"/>
    </row>
    <row r="128" spans="1:10" ht="13.5" customHeight="1">
      <c r="A128" s="368"/>
      <c r="B128" s="285" t="s">
        <v>55</v>
      </c>
      <c r="C128" s="319"/>
      <c r="D128" s="36">
        <v>138</v>
      </c>
      <c r="E128" s="91">
        <v>36</v>
      </c>
      <c r="F128" s="82">
        <v>36</v>
      </c>
      <c r="G128" s="82">
        <v>0</v>
      </c>
      <c r="J128" s="34"/>
    </row>
    <row r="129" spans="1:10" ht="13.5" customHeight="1">
      <c r="A129" s="368"/>
      <c r="B129" s="320" t="s">
        <v>56</v>
      </c>
      <c r="C129" s="319"/>
      <c r="D129" s="36">
        <v>139</v>
      </c>
      <c r="E129" s="91">
        <v>6</v>
      </c>
      <c r="F129" s="82">
        <v>6</v>
      </c>
      <c r="G129" s="82">
        <v>0</v>
      </c>
      <c r="J129" s="34"/>
    </row>
    <row r="130" spans="1:10" ht="27" customHeight="1">
      <c r="A130" s="368"/>
      <c r="B130" s="285" t="s">
        <v>57</v>
      </c>
      <c r="C130" s="319"/>
      <c r="D130" s="36">
        <v>140</v>
      </c>
      <c r="E130" s="91">
        <v>12</v>
      </c>
      <c r="F130" s="82">
        <v>12</v>
      </c>
      <c r="G130" s="82">
        <v>0</v>
      </c>
      <c r="J130" s="34"/>
    </row>
    <row r="131" spans="1:10" ht="27" customHeight="1">
      <c r="A131" s="368"/>
      <c r="B131" s="285" t="s">
        <v>102</v>
      </c>
      <c r="C131" s="319"/>
      <c r="D131" s="36">
        <v>141</v>
      </c>
      <c r="E131" s="91">
        <v>8</v>
      </c>
      <c r="F131" s="82">
        <v>8</v>
      </c>
      <c r="G131" s="82">
        <v>0</v>
      </c>
      <c r="J131" s="34"/>
    </row>
    <row r="132" spans="1:10" ht="13.5" customHeight="1">
      <c r="A132" s="368"/>
      <c r="B132" s="285" t="s">
        <v>103</v>
      </c>
      <c r="C132" s="319"/>
      <c r="D132" s="36">
        <v>142</v>
      </c>
      <c r="E132" s="91">
        <v>8</v>
      </c>
      <c r="F132" s="82">
        <v>4</v>
      </c>
      <c r="G132" s="82">
        <v>4</v>
      </c>
      <c r="J132" s="34"/>
    </row>
    <row r="133" spans="1:10" ht="13.5" customHeight="1">
      <c r="A133" s="368"/>
      <c r="B133" s="285" t="s">
        <v>104</v>
      </c>
      <c r="C133" s="319"/>
      <c r="D133" s="36">
        <v>143</v>
      </c>
      <c r="E133" s="91">
        <v>0</v>
      </c>
      <c r="F133" s="82">
        <v>0</v>
      </c>
      <c r="G133" s="82">
        <v>0</v>
      </c>
      <c r="J133" s="34"/>
    </row>
    <row r="134" spans="1:10" ht="13.5" customHeight="1">
      <c r="A134" s="368"/>
      <c r="B134" s="285" t="s">
        <v>105</v>
      </c>
      <c r="C134" s="319"/>
      <c r="D134" s="36">
        <v>144</v>
      </c>
      <c r="E134" s="91">
        <v>0</v>
      </c>
      <c r="F134" s="82">
        <v>0</v>
      </c>
      <c r="G134" s="82">
        <v>0</v>
      </c>
      <c r="J134" s="34"/>
    </row>
    <row r="135" spans="1:10" ht="13.5" customHeight="1">
      <c r="A135" s="368"/>
      <c r="B135" s="285" t="s">
        <v>52</v>
      </c>
      <c r="C135" s="319"/>
      <c r="D135" s="36">
        <v>145</v>
      </c>
      <c r="E135" s="91">
        <v>269</v>
      </c>
      <c r="F135" s="82">
        <v>84</v>
      </c>
      <c r="G135" s="82">
        <v>185</v>
      </c>
      <c r="J135" s="34"/>
    </row>
    <row r="136" spans="1:10" ht="13.5" customHeight="1">
      <c r="A136" s="368"/>
      <c r="B136" s="285" t="s">
        <v>106</v>
      </c>
      <c r="C136" s="319"/>
      <c r="D136" s="36">
        <v>146</v>
      </c>
      <c r="E136" s="91"/>
      <c r="F136" s="82"/>
      <c r="G136" s="82"/>
      <c r="J136" s="34"/>
    </row>
    <row r="137" spans="1:10" ht="27" customHeight="1">
      <c r="A137" s="368"/>
      <c r="B137" s="285" t="s">
        <v>53</v>
      </c>
      <c r="C137" s="319"/>
      <c r="D137" s="36">
        <v>147</v>
      </c>
      <c r="E137" s="91">
        <v>115</v>
      </c>
      <c r="F137" s="82">
        <v>90</v>
      </c>
      <c r="G137" s="82">
        <v>25</v>
      </c>
      <c r="J137" s="34"/>
    </row>
    <row r="138" spans="1:10" ht="13.5" customHeight="1">
      <c r="A138" s="368"/>
      <c r="B138" s="285" t="s">
        <v>107</v>
      </c>
      <c r="C138" s="319"/>
      <c r="D138" s="36">
        <v>148</v>
      </c>
      <c r="E138" s="91">
        <v>33</v>
      </c>
      <c r="F138" s="82">
        <v>25</v>
      </c>
      <c r="G138" s="82">
        <v>8</v>
      </c>
      <c r="J138" s="34"/>
    </row>
    <row r="139" spans="1:10" ht="13.5" customHeight="1">
      <c r="A139" s="368"/>
      <c r="B139" s="285" t="s">
        <v>108</v>
      </c>
      <c r="C139" s="319"/>
      <c r="D139" s="36">
        <v>149</v>
      </c>
      <c r="E139" s="91">
        <v>28</v>
      </c>
      <c r="F139" s="82">
        <v>20</v>
      </c>
      <c r="G139" s="82">
        <v>8</v>
      </c>
      <c r="J139" s="34"/>
    </row>
    <row r="140" spans="1:10" ht="27" customHeight="1">
      <c r="A140" s="368"/>
      <c r="B140" s="285" t="s">
        <v>112</v>
      </c>
      <c r="C140" s="319"/>
      <c r="D140" s="36">
        <v>150</v>
      </c>
      <c r="E140" s="91">
        <v>8</v>
      </c>
      <c r="F140" s="82">
        <v>6</v>
      </c>
      <c r="G140" s="82">
        <v>2</v>
      </c>
      <c r="J140" s="34"/>
    </row>
    <row r="141" spans="1:10" ht="27" customHeight="1">
      <c r="A141" s="368"/>
      <c r="B141" s="285" t="s">
        <v>109</v>
      </c>
      <c r="C141" s="319"/>
      <c r="D141" s="36">
        <v>151</v>
      </c>
      <c r="E141" s="91">
        <v>19</v>
      </c>
      <c r="F141" s="82"/>
      <c r="G141" s="82"/>
      <c r="J141" s="34"/>
    </row>
    <row r="142" spans="1:10" ht="27" customHeight="1">
      <c r="A142" s="368"/>
      <c r="B142" s="285" t="s">
        <v>110</v>
      </c>
      <c r="C142" s="319"/>
      <c r="D142" s="36">
        <v>152</v>
      </c>
      <c r="E142" s="91"/>
      <c r="F142" s="82"/>
      <c r="G142" s="82"/>
      <c r="J142" s="34"/>
    </row>
    <row r="143" spans="1:10" ht="13.5" customHeight="1">
      <c r="A143" s="368"/>
      <c r="B143" s="285" t="s">
        <v>58</v>
      </c>
      <c r="C143" s="319"/>
      <c r="D143" s="36">
        <v>153</v>
      </c>
      <c r="E143" s="91">
        <v>96</v>
      </c>
      <c r="F143" s="82">
        <v>67</v>
      </c>
      <c r="G143" s="82">
        <v>29</v>
      </c>
      <c r="J143" s="34"/>
    </row>
    <row r="144" spans="1:10" ht="27" customHeight="1">
      <c r="A144" s="368"/>
      <c r="B144" s="285" t="s">
        <v>113</v>
      </c>
      <c r="C144" s="319"/>
      <c r="D144" s="36">
        <v>154</v>
      </c>
      <c r="E144" s="91">
        <v>8</v>
      </c>
      <c r="F144" s="82">
        <v>6</v>
      </c>
      <c r="G144" s="82">
        <v>2</v>
      </c>
      <c r="J144" s="34"/>
    </row>
    <row r="145" spans="1:10" ht="13.5" customHeight="1">
      <c r="A145" s="369"/>
      <c r="B145" s="320" t="s">
        <v>59</v>
      </c>
      <c r="C145" s="319"/>
      <c r="D145" s="36">
        <v>155</v>
      </c>
      <c r="E145" s="91">
        <v>14</v>
      </c>
      <c r="F145" s="82">
        <v>11</v>
      </c>
      <c r="G145" s="82">
        <v>3</v>
      </c>
      <c r="J145" s="34"/>
    </row>
    <row r="146" spans="1:2" ht="15.75">
      <c r="A146" s="33"/>
      <c r="B146" s="33"/>
    </row>
    <row r="147" spans="1:2" ht="15.75">
      <c r="A147" s="33" t="s">
        <v>60</v>
      </c>
      <c r="B147" s="33"/>
    </row>
    <row r="148" spans="1:15" ht="27" customHeight="1">
      <c r="A148" s="336"/>
      <c r="B148" s="337"/>
      <c r="C148" s="338"/>
      <c r="D148" s="266" t="s">
        <v>9</v>
      </c>
      <c r="E148" s="266" t="s">
        <v>118</v>
      </c>
      <c r="F148" s="268" t="s">
        <v>61</v>
      </c>
      <c r="G148" s="374"/>
      <c r="H148" s="374"/>
      <c r="I148" s="375"/>
      <c r="J148" s="268" t="s">
        <v>62</v>
      </c>
      <c r="K148" s="374"/>
      <c r="L148" s="375"/>
      <c r="M148" s="376" t="s">
        <v>115</v>
      </c>
      <c r="N148" s="377"/>
      <c r="O148" s="378"/>
    </row>
    <row r="149" spans="1:15" ht="27" customHeight="1">
      <c r="A149" s="357"/>
      <c r="B149" s="358"/>
      <c r="C149" s="359"/>
      <c r="D149" s="334"/>
      <c r="E149" s="308"/>
      <c r="F149" s="266" t="s">
        <v>117</v>
      </c>
      <c r="G149" s="376" t="s">
        <v>63</v>
      </c>
      <c r="H149" s="377"/>
      <c r="I149" s="385"/>
      <c r="J149" s="266" t="s">
        <v>64</v>
      </c>
      <c r="K149" s="266" t="s">
        <v>65</v>
      </c>
      <c r="L149" s="266" t="s">
        <v>116</v>
      </c>
      <c r="M149" s="379"/>
      <c r="N149" s="380"/>
      <c r="O149" s="381"/>
    </row>
    <row r="150" spans="1:15" ht="27" customHeight="1">
      <c r="A150" s="357"/>
      <c r="B150" s="358"/>
      <c r="C150" s="359"/>
      <c r="D150" s="334"/>
      <c r="E150" s="308"/>
      <c r="F150" s="308"/>
      <c r="G150" s="386"/>
      <c r="H150" s="387"/>
      <c r="I150" s="388"/>
      <c r="J150" s="308"/>
      <c r="K150" s="308"/>
      <c r="L150" s="278"/>
      <c r="M150" s="379"/>
      <c r="N150" s="380"/>
      <c r="O150" s="381"/>
    </row>
    <row r="151" spans="1:15" ht="27" customHeight="1">
      <c r="A151" s="357"/>
      <c r="B151" s="358"/>
      <c r="C151" s="359"/>
      <c r="D151" s="334"/>
      <c r="E151" s="308"/>
      <c r="F151" s="308"/>
      <c r="G151" s="389"/>
      <c r="H151" s="390"/>
      <c r="I151" s="391"/>
      <c r="J151" s="308"/>
      <c r="K151" s="308"/>
      <c r="L151" s="278"/>
      <c r="M151" s="382"/>
      <c r="N151" s="383"/>
      <c r="O151" s="384"/>
    </row>
    <row r="152" spans="1:15" ht="27" customHeight="1">
      <c r="A152" s="339"/>
      <c r="B152" s="340"/>
      <c r="C152" s="341"/>
      <c r="D152" s="307"/>
      <c r="E152" s="326"/>
      <c r="F152" s="326"/>
      <c r="G152" s="9" t="s">
        <v>66</v>
      </c>
      <c r="H152" s="9" t="s">
        <v>67</v>
      </c>
      <c r="I152" s="9" t="s">
        <v>68</v>
      </c>
      <c r="J152" s="326"/>
      <c r="K152" s="326"/>
      <c r="L152" s="267"/>
      <c r="M152" s="9" t="s">
        <v>66</v>
      </c>
      <c r="N152" s="9" t="s">
        <v>67</v>
      </c>
      <c r="O152" s="9" t="s">
        <v>68</v>
      </c>
    </row>
    <row r="153" spans="1:15" ht="13.5" customHeight="1">
      <c r="A153" s="360" t="s">
        <v>14</v>
      </c>
      <c r="B153" s="361"/>
      <c r="C153" s="362"/>
      <c r="D153" s="35" t="s">
        <v>15</v>
      </c>
      <c r="E153" s="35">
        <v>48</v>
      </c>
      <c r="F153" s="35">
        <v>49</v>
      </c>
      <c r="G153" s="35">
        <v>50</v>
      </c>
      <c r="H153" s="35">
        <v>51</v>
      </c>
      <c r="I153" s="35">
        <v>52</v>
      </c>
      <c r="J153" s="35">
        <v>53</v>
      </c>
      <c r="K153" s="35">
        <v>54</v>
      </c>
      <c r="L153" s="35">
        <v>55</v>
      </c>
      <c r="M153" s="35">
        <v>56</v>
      </c>
      <c r="N153" s="35">
        <v>57</v>
      </c>
      <c r="O153" s="35">
        <v>58</v>
      </c>
    </row>
    <row r="154" spans="1:15" ht="27" customHeight="1">
      <c r="A154" s="363" t="s">
        <v>177</v>
      </c>
      <c r="B154" s="356" t="s">
        <v>114</v>
      </c>
      <c r="C154" s="319"/>
      <c r="D154" s="36">
        <v>156</v>
      </c>
      <c r="E154" s="82">
        <v>21</v>
      </c>
      <c r="F154" s="82">
        <v>58</v>
      </c>
      <c r="G154" s="83">
        <v>6</v>
      </c>
      <c r="H154" s="82">
        <v>11</v>
      </c>
      <c r="I154" s="82">
        <v>15</v>
      </c>
      <c r="J154" s="82">
        <v>53</v>
      </c>
      <c r="K154" s="82">
        <v>5</v>
      </c>
      <c r="L154" s="82"/>
      <c r="M154" s="83"/>
      <c r="N154" s="82"/>
      <c r="O154" s="82"/>
    </row>
    <row r="155" spans="1:15" ht="27" customHeight="1">
      <c r="A155" s="364"/>
      <c r="B155" s="356" t="s">
        <v>179</v>
      </c>
      <c r="C155" s="319"/>
      <c r="D155" s="36">
        <v>157</v>
      </c>
      <c r="E155" s="82"/>
      <c r="F155" s="82"/>
      <c r="G155" s="82"/>
      <c r="H155" s="84"/>
      <c r="I155" s="84"/>
      <c r="J155" s="82"/>
      <c r="K155" s="82"/>
      <c r="L155" s="82"/>
      <c r="M155" s="82"/>
      <c r="N155" s="84"/>
      <c r="O155" s="84"/>
    </row>
    <row r="156" spans="1:15" ht="27" customHeight="1">
      <c r="A156" s="365" t="s">
        <v>178</v>
      </c>
      <c r="B156" s="285" t="s">
        <v>180</v>
      </c>
      <c r="C156" s="319"/>
      <c r="D156" s="36">
        <v>158</v>
      </c>
      <c r="E156" s="82"/>
      <c r="F156" s="82"/>
      <c r="G156" s="82"/>
      <c r="H156" s="84"/>
      <c r="I156" s="84"/>
      <c r="J156" s="82"/>
      <c r="K156" s="82"/>
      <c r="L156" s="82"/>
      <c r="M156" s="82"/>
      <c r="N156" s="84"/>
      <c r="O156" s="84"/>
    </row>
    <row r="157" spans="1:15" ht="13.5" customHeight="1">
      <c r="A157" s="366"/>
      <c r="B157" s="320" t="s">
        <v>69</v>
      </c>
      <c r="C157" s="319"/>
      <c r="D157" s="36">
        <v>159</v>
      </c>
      <c r="E157" s="82"/>
      <c r="F157" s="82"/>
      <c r="G157" s="82"/>
      <c r="H157" s="84"/>
      <c r="I157" s="84"/>
      <c r="J157" s="82"/>
      <c r="K157" s="82"/>
      <c r="L157" s="82"/>
      <c r="M157" s="82"/>
      <c r="N157" s="84"/>
      <c r="O157" s="84"/>
    </row>
    <row r="158" spans="1:15" ht="13.5" customHeight="1">
      <c r="A158" s="366"/>
      <c r="B158" s="285" t="s">
        <v>70</v>
      </c>
      <c r="C158" s="319"/>
      <c r="D158" s="36">
        <v>160</v>
      </c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</row>
    <row r="159" spans="1:15" ht="54" customHeight="1">
      <c r="A159" s="366"/>
      <c r="B159" s="285" t="s">
        <v>181</v>
      </c>
      <c r="C159" s="319"/>
      <c r="D159" s="36">
        <v>161</v>
      </c>
      <c r="E159" s="82"/>
      <c r="F159" s="82"/>
      <c r="G159" s="82"/>
      <c r="H159" s="84"/>
      <c r="I159" s="84"/>
      <c r="J159" s="82"/>
      <c r="K159" s="82"/>
      <c r="L159" s="82"/>
      <c r="M159" s="82"/>
      <c r="N159" s="84"/>
      <c r="O159" s="84"/>
    </row>
    <row r="160" spans="1:2" ht="13.5">
      <c r="A160" s="20"/>
      <c r="B160" s="20"/>
    </row>
    <row r="161" spans="1:15" ht="12.75">
      <c r="A161" s="373" t="s">
        <v>182</v>
      </c>
      <c r="B161" s="373"/>
      <c r="C161" s="373"/>
      <c r="D161" s="373"/>
      <c r="E161" s="373"/>
      <c r="F161" s="373"/>
      <c r="G161" s="373"/>
      <c r="H161" s="373"/>
      <c r="I161" s="373"/>
      <c r="J161" s="373"/>
      <c r="K161" s="373"/>
      <c r="L161" s="373"/>
      <c r="M161" s="373"/>
      <c r="N161" s="373"/>
      <c r="O161" s="373"/>
    </row>
  </sheetData>
  <sheetProtection/>
  <mergeCells count="170">
    <mergeCell ref="J105:J106"/>
    <mergeCell ref="A103:A106"/>
    <mergeCell ref="B103:B106"/>
    <mergeCell ref="C103:C106"/>
    <mergeCell ref="D103:D106"/>
    <mergeCell ref="E103:H104"/>
    <mergeCell ref="J103:K104"/>
    <mergeCell ref="E105:E106"/>
    <mergeCell ref="E33:E35"/>
    <mergeCell ref="A156:A159"/>
    <mergeCell ref="B38:C38"/>
    <mergeCell ref="B44:C44"/>
    <mergeCell ref="B45:C45"/>
    <mergeCell ref="A46:C46"/>
    <mergeCell ref="A50:L50"/>
    <mergeCell ref="F149:F152"/>
    <mergeCell ref="H105:H106"/>
    <mergeCell ref="B143:C143"/>
    <mergeCell ref="M148:O151"/>
    <mergeCell ref="A161:O161"/>
    <mergeCell ref="B41:C41"/>
    <mergeCell ref="A37:A45"/>
    <mergeCell ref="A118:A145"/>
    <mergeCell ref="B118:C118"/>
    <mergeCell ref="B119:C119"/>
    <mergeCell ref="A154:A155"/>
    <mergeCell ref="B37:C37"/>
    <mergeCell ref="B28:C28"/>
    <mergeCell ref="B29:C29"/>
    <mergeCell ref="A18:A29"/>
    <mergeCell ref="G149:I151"/>
    <mergeCell ref="A33:C35"/>
    <mergeCell ref="D33:D35"/>
    <mergeCell ref="B39:B40"/>
    <mergeCell ref="A51:D52"/>
    <mergeCell ref="E51:E52"/>
    <mergeCell ref="A148:C152"/>
    <mergeCell ref="A1:J1"/>
    <mergeCell ref="E8:F8"/>
    <mergeCell ref="E9:F9"/>
    <mergeCell ref="E10:F10"/>
    <mergeCell ref="B23:C23"/>
    <mergeCell ref="B26:C26"/>
    <mergeCell ref="A32:L32"/>
    <mergeCell ref="E15:E16"/>
    <mergeCell ref="B84:B85"/>
    <mergeCell ref="B86:B87"/>
    <mergeCell ref="F33:K33"/>
    <mergeCell ref="A17:C17"/>
    <mergeCell ref="A30:C30"/>
    <mergeCell ref="A15:C16"/>
    <mergeCell ref="D15:D16"/>
    <mergeCell ref="B27:C27"/>
    <mergeCell ref="B130:C130"/>
    <mergeCell ref="B131:C131"/>
    <mergeCell ref="B129:C129"/>
    <mergeCell ref="B128:C128"/>
    <mergeCell ref="B96:B97"/>
    <mergeCell ref="G34:G35"/>
    <mergeCell ref="A79:L79"/>
    <mergeCell ref="B88:B89"/>
    <mergeCell ref="F51:F52"/>
    <mergeCell ref="I103:I106"/>
    <mergeCell ref="F15:G15"/>
    <mergeCell ref="D115:D116"/>
    <mergeCell ref="E115:E116"/>
    <mergeCell ref="A117:C117"/>
    <mergeCell ref="B90:B91"/>
    <mergeCell ref="E148:E152"/>
    <mergeCell ref="B125:C125"/>
    <mergeCell ref="B24:B25"/>
    <mergeCell ref="F115:G115"/>
    <mergeCell ref="B18:B22"/>
    <mergeCell ref="B121:C121"/>
    <mergeCell ref="A115:C116"/>
    <mergeCell ref="B139:C139"/>
    <mergeCell ref="B98:B99"/>
    <mergeCell ref="J148:L148"/>
    <mergeCell ref="F148:I148"/>
    <mergeCell ref="G105:G106"/>
    <mergeCell ref="F105:F106"/>
    <mergeCell ref="K105:K106"/>
    <mergeCell ref="A102:N102"/>
    <mergeCell ref="F34:F35"/>
    <mergeCell ref="H34:K34"/>
    <mergeCell ref="H81:K81"/>
    <mergeCell ref="F80:K80"/>
    <mergeCell ref="A36:C36"/>
    <mergeCell ref="B42:B43"/>
    <mergeCell ref="D80:D82"/>
    <mergeCell ref="E80:E82"/>
    <mergeCell ref="F81:F82"/>
    <mergeCell ref="G81:G82"/>
    <mergeCell ref="A80:C82"/>
    <mergeCell ref="A63:A64"/>
    <mergeCell ref="B63:D63"/>
    <mergeCell ref="A84:A99"/>
    <mergeCell ref="B94:B95"/>
    <mergeCell ref="B138:C138"/>
    <mergeCell ref="B132:C132"/>
    <mergeCell ref="B133:C133"/>
    <mergeCell ref="B134:C134"/>
    <mergeCell ref="B135:C135"/>
    <mergeCell ref="B92:B93"/>
    <mergeCell ref="B124:C124"/>
    <mergeCell ref="B122:C122"/>
    <mergeCell ref="A83:C83"/>
    <mergeCell ref="B127:C127"/>
    <mergeCell ref="B157:C157"/>
    <mergeCell ref="B123:C123"/>
    <mergeCell ref="A114:K114"/>
    <mergeCell ref="B126:C126"/>
    <mergeCell ref="B120:C120"/>
    <mergeCell ref="B158:C158"/>
    <mergeCell ref="B159:C159"/>
    <mergeCell ref="L149:L152"/>
    <mergeCell ref="B154:C154"/>
    <mergeCell ref="B155:C155"/>
    <mergeCell ref="A153:C153"/>
    <mergeCell ref="B156:C156"/>
    <mergeCell ref="J149:J152"/>
    <mergeCell ref="K149:K152"/>
    <mergeCell ref="D148:D152"/>
    <mergeCell ref="S51:S52"/>
    <mergeCell ref="T51:T52"/>
    <mergeCell ref="U51:U52"/>
    <mergeCell ref="B144:C144"/>
    <mergeCell ref="B145:C145"/>
    <mergeCell ref="B136:C136"/>
    <mergeCell ref="B137:C137"/>
    <mergeCell ref="B140:C140"/>
    <mergeCell ref="B141:C141"/>
    <mergeCell ref="B142:C142"/>
    <mergeCell ref="V51:V52"/>
    <mergeCell ref="W51:W52"/>
    <mergeCell ref="A54:A59"/>
    <mergeCell ref="B54:B57"/>
    <mergeCell ref="C54:C55"/>
    <mergeCell ref="C56:C57"/>
    <mergeCell ref="B58:C59"/>
    <mergeCell ref="O51:P51"/>
    <mergeCell ref="Q51:Q52"/>
    <mergeCell ref="R51:R52"/>
    <mergeCell ref="A60:A61"/>
    <mergeCell ref="B60:D60"/>
    <mergeCell ref="B61:D61"/>
    <mergeCell ref="A62:D62"/>
    <mergeCell ref="G51:I51"/>
    <mergeCell ref="J51:N51"/>
    <mergeCell ref="A53:D53"/>
    <mergeCell ref="B64:D64"/>
    <mergeCell ref="A73:W73"/>
    <mergeCell ref="A74:W74"/>
    <mergeCell ref="A65:D65"/>
    <mergeCell ref="A66:D66"/>
    <mergeCell ref="A68:W68"/>
    <mergeCell ref="A69:W69"/>
    <mergeCell ref="A70:W70"/>
    <mergeCell ref="A71:W71"/>
    <mergeCell ref="A72:W72"/>
    <mergeCell ref="G8:J8"/>
    <mergeCell ref="G9:J9"/>
    <mergeCell ref="G10:J10"/>
    <mergeCell ref="G11:J11"/>
    <mergeCell ref="I2:J2"/>
    <mergeCell ref="B8:D8"/>
    <mergeCell ref="B9:D9"/>
    <mergeCell ref="B10:D10"/>
    <mergeCell ref="B11:D11"/>
    <mergeCell ref="E11:F11"/>
  </mergeCells>
  <conditionalFormatting sqref="N64">
    <cfRule type="cellIs" priority="19" dxfId="249" operator="lessThan" stopIfTrue="1">
      <formula>SUM($N$65:$N$67)</formula>
    </cfRule>
  </conditionalFormatting>
  <conditionalFormatting sqref="N70">
    <cfRule type="cellIs" priority="20" dxfId="249" operator="lessThan" stopIfTrue="1">
      <formula>$N$71</formula>
    </cfRule>
  </conditionalFormatting>
  <conditionalFormatting sqref="F70">
    <cfRule type="cellIs" priority="21" dxfId="249" operator="lessThan" stopIfTrue="1">
      <formula>$F$71</formula>
    </cfRule>
  </conditionalFormatting>
  <conditionalFormatting sqref="F64">
    <cfRule type="cellIs" priority="22" dxfId="249" operator="lessThan" stopIfTrue="1">
      <formula>SUM($F$65:$F$67)</formula>
    </cfRule>
  </conditionalFormatting>
  <conditionalFormatting sqref="G64">
    <cfRule type="cellIs" priority="23" dxfId="249" operator="lessThan" stopIfTrue="1">
      <formula>"SUMA($G$63:$G$65)"</formula>
    </cfRule>
  </conditionalFormatting>
  <conditionalFormatting sqref="H64">
    <cfRule type="cellIs" priority="24" dxfId="249" operator="lessThan" stopIfTrue="1">
      <formula>SUM($H$65:$H$67)</formula>
    </cfRule>
  </conditionalFormatting>
  <conditionalFormatting sqref="I64">
    <cfRule type="cellIs" priority="25" dxfId="249" operator="lessThan" stopIfTrue="1">
      <formula>SUM($I$65:$I$67)</formula>
    </cfRule>
  </conditionalFormatting>
  <conditionalFormatting sqref="J64">
    <cfRule type="cellIs" priority="26" dxfId="249" operator="lessThan" stopIfTrue="1">
      <formula>SUM($J$65:$J$67)</formula>
    </cfRule>
  </conditionalFormatting>
  <conditionalFormatting sqref="K64">
    <cfRule type="cellIs" priority="27" dxfId="249" operator="lessThan" stopIfTrue="1">
      <formula>SUM($K$65:$K$67)</formula>
    </cfRule>
  </conditionalFormatting>
  <conditionalFormatting sqref="L64">
    <cfRule type="cellIs" priority="28" dxfId="249" operator="lessThan" stopIfTrue="1">
      <formula>SUM($L$65:$L$67)</formula>
    </cfRule>
  </conditionalFormatting>
  <conditionalFormatting sqref="M64">
    <cfRule type="cellIs" priority="29" dxfId="249" operator="lessThan" stopIfTrue="1">
      <formula>SUM($M$65:$M$67)</formula>
    </cfRule>
  </conditionalFormatting>
  <conditionalFormatting sqref="G70">
    <cfRule type="cellIs" priority="30" dxfId="249" operator="lessThan" stopIfTrue="1">
      <formula>$G$71</formula>
    </cfRule>
  </conditionalFormatting>
  <conditionalFormatting sqref="H70">
    <cfRule type="cellIs" priority="31" dxfId="249" operator="lessThan" stopIfTrue="1">
      <formula>$H$71</formula>
    </cfRule>
  </conditionalFormatting>
  <conditionalFormatting sqref="I70">
    <cfRule type="cellIs" priority="32" dxfId="249" operator="lessThan" stopIfTrue="1">
      <formula>$I$71</formula>
    </cfRule>
  </conditionalFormatting>
  <conditionalFormatting sqref="J70">
    <cfRule type="cellIs" priority="33" dxfId="249" operator="lessThan" stopIfTrue="1">
      <formula>$J$71</formula>
    </cfRule>
  </conditionalFormatting>
  <conditionalFormatting sqref="K70">
    <cfRule type="cellIs" priority="34" dxfId="249" operator="lessThan" stopIfTrue="1">
      <formula>$K$71</formula>
    </cfRule>
  </conditionalFormatting>
  <conditionalFormatting sqref="L70">
    <cfRule type="cellIs" priority="35" dxfId="249" operator="lessThan" stopIfTrue="1">
      <formula>$L$71</formula>
    </cfRule>
  </conditionalFormatting>
  <conditionalFormatting sqref="M70">
    <cfRule type="cellIs" priority="36" dxfId="249" operator="lessThan" stopIfTrue="1">
      <formula>$M$71</formula>
    </cfRule>
  </conditionalFormatting>
  <conditionalFormatting sqref="N64">
    <cfRule type="cellIs" priority="18" dxfId="249" operator="lessThan" stopIfTrue="1">
      <formula>SUM($N$30:$N$32)</formula>
    </cfRule>
  </conditionalFormatting>
  <conditionalFormatting sqref="N70">
    <cfRule type="cellIs" priority="17" dxfId="249" operator="lessThan" stopIfTrue="1">
      <formula>$N$36</formula>
    </cfRule>
  </conditionalFormatting>
  <conditionalFormatting sqref="F70">
    <cfRule type="cellIs" priority="16" dxfId="249" operator="lessThan" stopIfTrue="1">
      <formula>$F$36</formula>
    </cfRule>
  </conditionalFormatting>
  <conditionalFormatting sqref="F64">
    <cfRule type="cellIs" priority="15" dxfId="249" operator="lessThan" stopIfTrue="1">
      <formula>SUM($F$30:$F$32)</formula>
    </cfRule>
  </conditionalFormatting>
  <conditionalFormatting sqref="H64">
    <cfRule type="cellIs" priority="13" dxfId="249" operator="lessThan" stopIfTrue="1">
      <formula>SUM($H$30:$H$32)</formula>
    </cfRule>
  </conditionalFormatting>
  <conditionalFormatting sqref="I64">
    <cfRule type="cellIs" priority="12" dxfId="249" operator="lessThan" stopIfTrue="1">
      <formula>SUM($I$30:$I$32)</formula>
    </cfRule>
  </conditionalFormatting>
  <conditionalFormatting sqref="J64">
    <cfRule type="cellIs" priority="11" dxfId="249" operator="lessThan" stopIfTrue="1">
      <formula>SUM($J$30:$J$32)</formula>
    </cfRule>
  </conditionalFormatting>
  <conditionalFormatting sqref="K64">
    <cfRule type="cellIs" priority="10" dxfId="249" operator="lessThan" stopIfTrue="1">
      <formula>SUM($K$30:$K$32)</formula>
    </cfRule>
  </conditionalFormatting>
  <conditionalFormatting sqref="L64">
    <cfRule type="cellIs" priority="9" dxfId="249" operator="lessThan" stopIfTrue="1">
      <formula>SUM($L$30:$L$32)</formula>
    </cfRule>
  </conditionalFormatting>
  <conditionalFormatting sqref="M64">
    <cfRule type="cellIs" priority="8" dxfId="249" operator="lessThan" stopIfTrue="1">
      <formula>SUM($M$30:$M$32)</formula>
    </cfRule>
  </conditionalFormatting>
  <conditionalFormatting sqref="G70">
    <cfRule type="cellIs" priority="7" dxfId="249" operator="lessThan" stopIfTrue="1">
      <formula>$G$36</formula>
    </cfRule>
  </conditionalFormatting>
  <conditionalFormatting sqref="H70">
    <cfRule type="cellIs" priority="6" dxfId="249" operator="lessThan" stopIfTrue="1">
      <formula>$H$36</formula>
    </cfRule>
  </conditionalFormatting>
  <conditionalFormatting sqref="I70">
    <cfRule type="cellIs" priority="5" dxfId="249" operator="lessThan" stopIfTrue="1">
      <formula>$I$36</formula>
    </cfRule>
  </conditionalFormatting>
  <conditionalFormatting sqref="J70">
    <cfRule type="cellIs" priority="4" dxfId="249" operator="lessThan" stopIfTrue="1">
      <formula>$J$36</formula>
    </cfRule>
  </conditionalFormatting>
  <conditionalFormatting sqref="K70">
    <cfRule type="cellIs" priority="3" dxfId="249" operator="lessThan" stopIfTrue="1">
      <formula>$K$36</formula>
    </cfRule>
  </conditionalFormatting>
  <conditionalFormatting sqref="L70">
    <cfRule type="cellIs" priority="2" dxfId="249" operator="lessThan" stopIfTrue="1">
      <formula>$L$36</formula>
    </cfRule>
  </conditionalFormatting>
  <conditionalFormatting sqref="M70">
    <cfRule type="cellIs" priority="1" dxfId="249" operator="lessThan" stopIfTrue="1">
      <formula>$M$36</formula>
    </cfRule>
  </conditionalFormatting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70" r:id="rId1"/>
  <headerFooter alignWithMargins="0">
    <oddFooter>&amp;L&amp;F&amp;R&amp;A</oddFooter>
  </headerFooter>
  <rowBreaks count="3" manualBreakCount="3">
    <brk id="47" max="15" man="1"/>
    <brk id="78" max="15" man="1"/>
    <brk id="111" max="15" man="1"/>
  </rowBreaks>
  <colBreaks count="1" manualBreakCount="1">
    <brk id="1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X168"/>
  <sheetViews>
    <sheetView zoomScalePageLayoutView="0" workbookViewId="0" topLeftCell="A1">
      <selection activeCell="J169" sqref="J169"/>
    </sheetView>
  </sheetViews>
  <sheetFormatPr defaultColWidth="9.00390625" defaultRowHeight="12.75"/>
  <cols>
    <col min="1" max="1" width="10.625" style="4" customWidth="1"/>
    <col min="2" max="2" width="10.75390625" style="4" customWidth="1"/>
    <col min="3" max="3" width="12.125" style="4" customWidth="1"/>
    <col min="4" max="16" width="8.75390625" style="4" customWidth="1"/>
    <col min="17" max="16384" width="9.125" style="4" customWidth="1"/>
  </cols>
  <sheetData>
    <row r="1" spans="1:12" ht="36" customHeight="1">
      <c r="A1" s="312" t="s">
        <v>119</v>
      </c>
      <c r="B1" s="312"/>
      <c r="C1" s="313"/>
      <c r="D1" s="313"/>
      <c r="E1" s="313"/>
      <c r="F1" s="313"/>
      <c r="G1" s="313"/>
      <c r="H1" s="313"/>
      <c r="I1" s="314"/>
      <c r="J1" s="314"/>
      <c r="L1" s="3"/>
    </row>
    <row r="2" spans="1:10" ht="18">
      <c r="A2" s="1">
        <v>2009</v>
      </c>
      <c r="B2" s="41"/>
      <c r="C2" s="40"/>
      <c r="D2" s="40"/>
      <c r="E2" s="2"/>
      <c r="F2" s="2"/>
      <c r="G2" s="2"/>
      <c r="H2" s="2"/>
      <c r="I2" s="404" t="s">
        <v>0</v>
      </c>
      <c r="J2" s="405"/>
    </row>
    <row r="3" spans="2:10" ht="18">
      <c r="B3" s="1"/>
      <c r="C3" s="2"/>
      <c r="D3" s="5"/>
      <c r="E3" s="2"/>
      <c r="F3" s="2"/>
      <c r="G3" s="2"/>
      <c r="H3" s="2"/>
      <c r="I3" s="2"/>
      <c r="J3" s="2"/>
    </row>
    <row r="8" spans="1:12" ht="15" customHeight="1">
      <c r="A8" s="47" t="s">
        <v>1</v>
      </c>
      <c r="B8" s="335"/>
      <c r="C8" s="280"/>
      <c r="D8" s="262"/>
      <c r="E8" s="335" t="s">
        <v>2</v>
      </c>
      <c r="F8" s="262"/>
      <c r="G8" s="315" t="s">
        <v>121</v>
      </c>
      <c r="H8" s="316"/>
      <c r="I8" s="316"/>
      <c r="J8" s="316"/>
      <c r="K8" s="184"/>
      <c r="L8" s="46"/>
    </row>
    <row r="9" spans="1:12" ht="15" customHeight="1">
      <c r="A9" s="47" t="s">
        <v>3</v>
      </c>
      <c r="B9" s="335" t="s">
        <v>123</v>
      </c>
      <c r="C9" s="280"/>
      <c r="D9" s="262"/>
      <c r="E9" s="335" t="s">
        <v>4</v>
      </c>
      <c r="F9" s="262"/>
      <c r="G9" s="315" t="s">
        <v>120</v>
      </c>
      <c r="H9" s="316"/>
      <c r="I9" s="316"/>
      <c r="J9" s="316"/>
      <c r="K9" s="184"/>
      <c r="L9" s="46"/>
    </row>
    <row r="10" spans="1:12" ht="15" customHeight="1">
      <c r="A10" s="47" t="s">
        <v>5</v>
      </c>
      <c r="B10" s="335" t="s">
        <v>194</v>
      </c>
      <c r="C10" s="280"/>
      <c r="D10" s="262"/>
      <c r="E10" s="335" t="s">
        <v>6</v>
      </c>
      <c r="F10" s="262"/>
      <c r="G10" s="315" t="s">
        <v>122</v>
      </c>
      <c r="H10" s="316"/>
      <c r="I10" s="316"/>
      <c r="J10" s="316"/>
      <c r="K10" s="184"/>
      <c r="L10" s="46"/>
    </row>
    <row r="11" spans="1:12" ht="15" customHeight="1">
      <c r="A11" s="47" t="s">
        <v>7</v>
      </c>
      <c r="B11" s="335" t="s">
        <v>71</v>
      </c>
      <c r="C11" s="280"/>
      <c r="D11" s="262"/>
      <c r="E11" s="335" t="s">
        <v>8</v>
      </c>
      <c r="F11" s="262"/>
      <c r="G11" s="315" t="s">
        <v>72</v>
      </c>
      <c r="H11" s="316"/>
      <c r="I11" s="316"/>
      <c r="J11" s="316"/>
      <c r="K11" s="184"/>
      <c r="L11" s="46"/>
    </row>
    <row r="14" spans="1:7" ht="15.75">
      <c r="A14" s="6" t="s">
        <v>88</v>
      </c>
      <c r="B14" s="6"/>
      <c r="C14" s="7"/>
      <c r="D14" s="7"/>
      <c r="E14" s="7"/>
      <c r="F14" s="7"/>
      <c r="G14" s="7"/>
    </row>
    <row r="15" spans="1:7" ht="13.5" customHeight="1">
      <c r="A15" s="269"/>
      <c r="B15" s="302"/>
      <c r="C15" s="303"/>
      <c r="D15" s="266" t="s">
        <v>9</v>
      </c>
      <c r="E15" s="266" t="s">
        <v>10</v>
      </c>
      <c r="F15" s="263" t="s">
        <v>11</v>
      </c>
      <c r="G15" s="327"/>
    </row>
    <row r="16" spans="1:7" ht="67.5">
      <c r="A16" s="304"/>
      <c r="B16" s="305"/>
      <c r="C16" s="306"/>
      <c r="D16" s="307"/>
      <c r="E16" s="307"/>
      <c r="F16" s="8" t="s">
        <v>12</v>
      </c>
      <c r="G16" s="9" t="s">
        <v>13</v>
      </c>
    </row>
    <row r="17" spans="1:7" ht="12.75">
      <c r="A17" s="279" t="s">
        <v>14</v>
      </c>
      <c r="B17" s="299"/>
      <c r="C17" s="300"/>
      <c r="D17" s="10" t="s">
        <v>15</v>
      </c>
      <c r="E17" s="10">
        <v>1</v>
      </c>
      <c r="F17" s="10">
        <v>2</v>
      </c>
      <c r="G17" s="10">
        <v>3</v>
      </c>
    </row>
    <row r="18" spans="1:7" ht="13.5" customHeight="1">
      <c r="A18" s="266" t="s">
        <v>16</v>
      </c>
      <c r="B18" s="311" t="s">
        <v>86</v>
      </c>
      <c r="C18" s="11" t="s">
        <v>79</v>
      </c>
      <c r="D18" s="9">
        <v>61</v>
      </c>
      <c r="E18" s="185"/>
      <c r="F18" s="12"/>
      <c r="G18" s="12"/>
    </row>
    <row r="19" spans="1:7" ht="13.5" customHeight="1">
      <c r="A19" s="308"/>
      <c r="B19" s="294"/>
      <c r="C19" s="11" t="s">
        <v>80</v>
      </c>
      <c r="D19" s="9">
        <v>62</v>
      </c>
      <c r="E19" s="185">
        <v>347</v>
      </c>
      <c r="F19" s="12"/>
      <c r="G19" s="12"/>
    </row>
    <row r="20" spans="1:7" ht="27" customHeight="1">
      <c r="A20" s="308"/>
      <c r="B20" s="294"/>
      <c r="C20" s="11" t="s">
        <v>81</v>
      </c>
      <c r="D20" s="9">
        <v>63</v>
      </c>
      <c r="E20" s="185">
        <v>136</v>
      </c>
      <c r="F20" s="12"/>
      <c r="G20" s="12"/>
    </row>
    <row r="21" spans="1:7" ht="13.5" customHeight="1">
      <c r="A21" s="308"/>
      <c r="B21" s="294"/>
      <c r="C21" s="11" t="s">
        <v>82</v>
      </c>
      <c r="D21" s="9">
        <v>64</v>
      </c>
      <c r="E21" s="185">
        <v>37</v>
      </c>
      <c r="F21" s="12"/>
      <c r="G21" s="12"/>
    </row>
    <row r="22" spans="1:7" ht="27" customHeight="1">
      <c r="A22" s="308"/>
      <c r="B22" s="295"/>
      <c r="C22" s="11" t="s">
        <v>83</v>
      </c>
      <c r="D22" s="9">
        <v>65</v>
      </c>
      <c r="E22" s="185">
        <v>5429</v>
      </c>
      <c r="F22" s="12"/>
      <c r="G22" s="12"/>
    </row>
    <row r="23" spans="1:7" ht="13.5">
      <c r="A23" s="308"/>
      <c r="B23" s="259" t="s">
        <v>18</v>
      </c>
      <c r="C23" s="260"/>
      <c r="D23" s="9">
        <v>66</v>
      </c>
      <c r="E23" s="185">
        <v>3634</v>
      </c>
      <c r="F23" s="12"/>
      <c r="G23" s="12"/>
    </row>
    <row r="24" spans="1:7" ht="13.5" customHeight="1">
      <c r="A24" s="308"/>
      <c r="B24" s="294" t="s">
        <v>19</v>
      </c>
      <c r="C24" s="11" t="s">
        <v>84</v>
      </c>
      <c r="D24" s="9">
        <v>67</v>
      </c>
      <c r="E24" s="185">
        <v>968</v>
      </c>
      <c r="F24" s="12"/>
      <c r="G24" s="12"/>
    </row>
    <row r="25" spans="1:7" ht="27" customHeight="1">
      <c r="A25" s="308"/>
      <c r="B25" s="324"/>
      <c r="C25" s="11" t="s">
        <v>85</v>
      </c>
      <c r="D25" s="9">
        <v>68</v>
      </c>
      <c r="E25" s="185">
        <v>4</v>
      </c>
      <c r="F25" s="12"/>
      <c r="G25" s="12"/>
    </row>
    <row r="26" spans="1:7" ht="13.5" customHeight="1">
      <c r="A26" s="308"/>
      <c r="B26" s="259" t="s">
        <v>131</v>
      </c>
      <c r="C26" s="260"/>
      <c r="D26" s="9">
        <v>69</v>
      </c>
      <c r="E26" s="185">
        <v>722</v>
      </c>
      <c r="F26" s="12"/>
      <c r="G26" s="12"/>
    </row>
    <row r="27" spans="1:7" ht="13.5" customHeight="1">
      <c r="A27" s="309"/>
      <c r="B27" s="259" t="s">
        <v>20</v>
      </c>
      <c r="C27" s="260"/>
      <c r="D27" s="9">
        <v>70</v>
      </c>
      <c r="E27" s="185">
        <v>220</v>
      </c>
      <c r="F27" s="12"/>
      <c r="G27" s="12"/>
    </row>
    <row r="28" spans="1:7" ht="13.5" customHeight="1">
      <c r="A28" s="309"/>
      <c r="B28" s="259" t="s">
        <v>21</v>
      </c>
      <c r="C28" s="260"/>
      <c r="D28" s="9">
        <v>71</v>
      </c>
      <c r="E28" s="185"/>
      <c r="F28" s="12"/>
      <c r="G28" s="12"/>
    </row>
    <row r="29" spans="1:7" ht="13.5" customHeight="1">
      <c r="A29" s="310"/>
      <c r="B29" s="259" t="s">
        <v>92</v>
      </c>
      <c r="C29" s="260"/>
      <c r="D29" s="9">
        <v>72</v>
      </c>
      <c r="E29" s="186">
        <v>11497</v>
      </c>
      <c r="F29" s="190">
        <f>SUM(F18:F28)</f>
        <v>0</v>
      </c>
      <c r="G29" s="190">
        <f>SUM(G18:G28)</f>
        <v>0</v>
      </c>
    </row>
    <row r="30" spans="1:7" ht="27" customHeight="1">
      <c r="A30" s="259" t="s">
        <v>87</v>
      </c>
      <c r="B30" s="301"/>
      <c r="C30" s="301"/>
      <c r="D30" s="36">
        <v>73</v>
      </c>
      <c r="E30" s="186">
        <v>288</v>
      </c>
      <c r="F30" s="13"/>
      <c r="G30" s="13"/>
    </row>
    <row r="31" spans="1:7" ht="13.5">
      <c r="A31" s="14"/>
      <c r="B31" s="14"/>
      <c r="C31" s="15"/>
      <c r="D31" s="16"/>
      <c r="E31" s="17"/>
      <c r="F31" s="17"/>
      <c r="G31" s="17"/>
    </row>
    <row r="32" spans="1:12" ht="15.75">
      <c r="A32" s="329" t="s">
        <v>75</v>
      </c>
      <c r="B32" s="329"/>
      <c r="C32" s="330"/>
      <c r="D32" s="330"/>
      <c r="E32" s="330"/>
      <c r="F32" s="330"/>
      <c r="G32" s="330"/>
      <c r="H32" s="330"/>
      <c r="I32" s="330"/>
      <c r="J32" s="330"/>
      <c r="K32" s="330"/>
      <c r="L32" s="322"/>
    </row>
    <row r="33" spans="1:12" ht="13.5" customHeight="1">
      <c r="A33" s="269"/>
      <c r="B33" s="270"/>
      <c r="C33" s="271"/>
      <c r="D33" s="266" t="s">
        <v>9</v>
      </c>
      <c r="E33" s="266" t="s">
        <v>22</v>
      </c>
      <c r="F33" s="263" t="s">
        <v>23</v>
      </c>
      <c r="G33" s="264"/>
      <c r="H33" s="264"/>
      <c r="I33" s="264"/>
      <c r="J33" s="264"/>
      <c r="K33" s="265"/>
      <c r="L33" s="39"/>
    </row>
    <row r="34" spans="1:11" ht="27" customHeight="1">
      <c r="A34" s="272"/>
      <c r="B34" s="273"/>
      <c r="C34" s="274"/>
      <c r="D34" s="278"/>
      <c r="E34" s="278"/>
      <c r="F34" s="266" t="s">
        <v>24</v>
      </c>
      <c r="G34" s="266" t="s">
        <v>25</v>
      </c>
      <c r="H34" s="268" t="s">
        <v>26</v>
      </c>
      <c r="I34" s="264"/>
      <c r="J34" s="264"/>
      <c r="K34" s="265"/>
    </row>
    <row r="35" spans="1:11" ht="13.5">
      <c r="A35" s="275"/>
      <c r="B35" s="276"/>
      <c r="C35" s="277"/>
      <c r="D35" s="267"/>
      <c r="E35" s="267"/>
      <c r="F35" s="267"/>
      <c r="G35" s="267"/>
      <c r="H35" s="8" t="s">
        <v>27</v>
      </c>
      <c r="I35" s="8" t="s">
        <v>28</v>
      </c>
      <c r="J35" s="8" t="s">
        <v>29</v>
      </c>
      <c r="K35" s="8" t="s">
        <v>30</v>
      </c>
    </row>
    <row r="36" spans="1:11" ht="13.5">
      <c r="A36" s="279" t="s">
        <v>14</v>
      </c>
      <c r="B36" s="280"/>
      <c r="C36" s="262"/>
      <c r="D36" s="10" t="s">
        <v>15</v>
      </c>
      <c r="E36" s="18">
        <v>4</v>
      </c>
      <c r="F36" s="18">
        <v>5</v>
      </c>
      <c r="G36" s="18">
        <v>6</v>
      </c>
      <c r="H36" s="18">
        <v>7</v>
      </c>
      <c r="I36" s="18">
        <v>8</v>
      </c>
      <c r="J36" s="18">
        <v>9</v>
      </c>
      <c r="K36" s="18">
        <v>10</v>
      </c>
    </row>
    <row r="37" spans="1:11" ht="13.5" customHeight="1">
      <c r="A37" s="266" t="s">
        <v>16</v>
      </c>
      <c r="B37" s="261" t="s">
        <v>31</v>
      </c>
      <c r="C37" s="262"/>
      <c r="D37" s="9">
        <v>74</v>
      </c>
      <c r="E37" s="185">
        <v>1442</v>
      </c>
      <c r="F37" s="187"/>
      <c r="G37" s="187"/>
      <c r="H37" s="187"/>
      <c r="I37" s="187"/>
      <c r="J37" s="187"/>
      <c r="K37" s="187"/>
    </row>
    <row r="38" spans="1:11" ht="13.5" customHeight="1">
      <c r="A38" s="308"/>
      <c r="B38" s="261" t="s">
        <v>18</v>
      </c>
      <c r="C38" s="262"/>
      <c r="D38" s="9">
        <v>75</v>
      </c>
      <c r="E38" s="185">
        <v>328</v>
      </c>
      <c r="F38" s="187"/>
      <c r="G38" s="187"/>
      <c r="H38" s="187"/>
      <c r="I38" s="187"/>
      <c r="J38" s="187"/>
      <c r="K38" s="187"/>
    </row>
    <row r="39" spans="1:11" ht="13.5" customHeight="1">
      <c r="A39" s="308"/>
      <c r="B39" s="285" t="s">
        <v>32</v>
      </c>
      <c r="C39" s="38" t="s">
        <v>33</v>
      </c>
      <c r="D39" s="9">
        <v>76</v>
      </c>
      <c r="E39" s="185">
        <v>26</v>
      </c>
      <c r="F39" s="187"/>
      <c r="G39" s="187"/>
      <c r="H39" s="187"/>
      <c r="I39" s="187"/>
      <c r="J39" s="187"/>
      <c r="K39" s="187"/>
    </row>
    <row r="40" spans="1:11" ht="13.5" customHeight="1">
      <c r="A40" s="308"/>
      <c r="B40" s="285"/>
      <c r="C40" s="38" t="s">
        <v>89</v>
      </c>
      <c r="D40" s="9">
        <v>77</v>
      </c>
      <c r="E40" s="185">
        <v>2</v>
      </c>
      <c r="F40" s="187"/>
      <c r="G40" s="187"/>
      <c r="H40" s="187"/>
      <c r="I40" s="187"/>
      <c r="J40" s="187"/>
      <c r="K40" s="187"/>
    </row>
    <row r="41" spans="1:11" ht="13.5" customHeight="1">
      <c r="A41" s="308"/>
      <c r="B41" s="261" t="s">
        <v>131</v>
      </c>
      <c r="C41" s="325"/>
      <c r="D41" s="36">
        <v>78</v>
      </c>
      <c r="E41" s="185">
        <v>54</v>
      </c>
      <c r="F41" s="187"/>
      <c r="G41" s="187"/>
      <c r="H41" s="187"/>
      <c r="I41" s="187"/>
      <c r="J41" s="187"/>
      <c r="K41" s="187"/>
    </row>
    <row r="42" spans="1:11" ht="13.5" customHeight="1">
      <c r="A42" s="308"/>
      <c r="B42" s="294" t="s">
        <v>34</v>
      </c>
      <c r="C42" s="37" t="s">
        <v>33</v>
      </c>
      <c r="D42" s="36">
        <v>79</v>
      </c>
      <c r="E42" s="185">
        <v>1765</v>
      </c>
      <c r="F42" s="185">
        <v>1</v>
      </c>
      <c r="G42" s="185">
        <v>1</v>
      </c>
      <c r="H42" s="187"/>
      <c r="I42" s="187"/>
      <c r="J42" s="187"/>
      <c r="K42" s="187"/>
    </row>
    <row r="43" spans="1:11" ht="13.5" customHeight="1">
      <c r="A43" s="308"/>
      <c r="B43" s="295"/>
      <c r="C43" s="37" t="s">
        <v>90</v>
      </c>
      <c r="D43" s="36">
        <v>80</v>
      </c>
      <c r="E43" s="185">
        <v>424</v>
      </c>
      <c r="F43" s="187"/>
      <c r="G43" s="187"/>
      <c r="H43" s="187"/>
      <c r="I43" s="187"/>
      <c r="J43" s="187"/>
      <c r="K43" s="187"/>
    </row>
    <row r="44" spans="1:11" ht="13.5" customHeight="1">
      <c r="A44" s="308"/>
      <c r="B44" s="261" t="s">
        <v>21</v>
      </c>
      <c r="C44" s="280"/>
      <c r="D44" s="36">
        <v>81</v>
      </c>
      <c r="E44" s="185"/>
      <c r="F44" s="187"/>
      <c r="G44" s="187"/>
      <c r="H44" s="187"/>
      <c r="I44" s="187"/>
      <c r="J44" s="187"/>
      <c r="K44" s="187"/>
    </row>
    <row r="45" spans="1:11" ht="27" customHeight="1">
      <c r="A45" s="326"/>
      <c r="B45" s="261" t="s">
        <v>91</v>
      </c>
      <c r="C45" s="419"/>
      <c r="D45" s="9">
        <v>82</v>
      </c>
      <c r="E45" s="188">
        <v>3615</v>
      </c>
      <c r="F45" s="188">
        <f aca="true" t="shared" si="0" ref="F45:K45">SUM(F37:F39,F41:F42,F44)</f>
        <v>1</v>
      </c>
      <c r="G45" s="188">
        <f t="shared" si="0"/>
        <v>1</v>
      </c>
      <c r="H45" s="189">
        <f t="shared" si="0"/>
        <v>0</v>
      </c>
      <c r="I45" s="189">
        <f t="shared" si="0"/>
        <v>0</v>
      </c>
      <c r="J45" s="189">
        <f t="shared" si="0"/>
        <v>0</v>
      </c>
      <c r="K45" s="189">
        <f t="shared" si="0"/>
        <v>0</v>
      </c>
    </row>
    <row r="46" spans="1:11" ht="27" customHeight="1">
      <c r="A46" s="259" t="s">
        <v>87</v>
      </c>
      <c r="B46" s="280"/>
      <c r="C46" s="262"/>
      <c r="D46" s="9">
        <v>83</v>
      </c>
      <c r="E46" s="188">
        <v>5</v>
      </c>
      <c r="F46" s="189"/>
      <c r="G46" s="189"/>
      <c r="H46" s="190"/>
      <c r="I46" s="190"/>
      <c r="J46" s="190"/>
      <c r="K46" s="190"/>
    </row>
    <row r="47" spans="1:11" ht="13.5" customHeight="1">
      <c r="A47" s="44"/>
      <c r="B47" s="51"/>
      <c r="C47" s="51"/>
      <c r="D47" s="16"/>
      <c r="E47" s="52"/>
      <c r="F47" s="52"/>
      <c r="G47" s="52"/>
      <c r="H47" s="52"/>
      <c r="I47" s="52"/>
      <c r="J47" s="52"/>
      <c r="K47" s="52"/>
    </row>
    <row r="48" spans="1:11" ht="13.5" customHeight="1">
      <c r="A48" s="44"/>
      <c r="B48" s="51"/>
      <c r="C48" s="51"/>
      <c r="D48" s="16"/>
      <c r="E48" s="52"/>
      <c r="F48" s="52"/>
      <c r="G48" s="52"/>
      <c r="H48" s="52"/>
      <c r="I48" s="52"/>
      <c r="J48" s="52"/>
      <c r="K48" s="52"/>
    </row>
    <row r="49" spans="1:2" ht="13.5">
      <c r="A49" s="20"/>
      <c r="B49" s="20"/>
    </row>
    <row r="50" spans="1:12" ht="16.5" thickBot="1">
      <c r="A50" s="329" t="s">
        <v>35</v>
      </c>
      <c r="B50" s="329"/>
      <c r="C50" s="330"/>
      <c r="D50" s="330"/>
      <c r="E50" s="330"/>
      <c r="F50" s="330"/>
      <c r="G50" s="330"/>
      <c r="H50" s="330"/>
      <c r="I50" s="330"/>
      <c r="J50" s="330"/>
      <c r="K50" s="330"/>
      <c r="L50" s="330"/>
    </row>
    <row r="51" spans="1:23" ht="13.5" customHeight="1" thickTop="1">
      <c r="A51" s="286"/>
      <c r="B51" s="287"/>
      <c r="C51" s="287"/>
      <c r="D51" s="288"/>
      <c r="E51" s="292" t="s">
        <v>132</v>
      </c>
      <c r="F51" s="420" t="s">
        <v>133</v>
      </c>
      <c r="G51" s="422" t="s">
        <v>134</v>
      </c>
      <c r="H51" s="255"/>
      <c r="I51" s="423"/>
      <c r="J51" s="424" t="s">
        <v>36</v>
      </c>
      <c r="K51" s="298"/>
      <c r="L51" s="298"/>
      <c r="M51" s="298"/>
      <c r="N51" s="425"/>
      <c r="O51" s="298" t="s">
        <v>135</v>
      </c>
      <c r="P51" s="298"/>
      <c r="Q51" s="283" t="s">
        <v>144</v>
      </c>
      <c r="R51" s="283" t="s">
        <v>167</v>
      </c>
      <c r="S51" s="283" t="s">
        <v>145</v>
      </c>
      <c r="T51" s="283" t="s">
        <v>146</v>
      </c>
      <c r="U51" s="417" t="s">
        <v>147</v>
      </c>
      <c r="V51" s="413" t="s">
        <v>148</v>
      </c>
      <c r="W51" s="415" t="s">
        <v>149</v>
      </c>
    </row>
    <row r="52" spans="1:23" ht="45.75" thickBot="1">
      <c r="A52" s="289"/>
      <c r="B52" s="290"/>
      <c r="C52" s="290"/>
      <c r="D52" s="291"/>
      <c r="E52" s="293"/>
      <c r="F52" s="421"/>
      <c r="G52" s="80" t="s">
        <v>136</v>
      </c>
      <c r="H52" s="60" t="s">
        <v>137</v>
      </c>
      <c r="I52" s="111" t="s">
        <v>138</v>
      </c>
      <c r="J52" s="113" t="s">
        <v>31</v>
      </c>
      <c r="K52" s="60" t="s">
        <v>139</v>
      </c>
      <c r="L52" s="60" t="s">
        <v>140</v>
      </c>
      <c r="M52" s="60" t="s">
        <v>18</v>
      </c>
      <c r="N52" s="114" t="s">
        <v>141</v>
      </c>
      <c r="O52" s="80" t="s">
        <v>142</v>
      </c>
      <c r="P52" s="111" t="s">
        <v>143</v>
      </c>
      <c r="Q52" s="284"/>
      <c r="R52" s="284"/>
      <c r="S52" s="284"/>
      <c r="T52" s="284"/>
      <c r="U52" s="418"/>
      <c r="V52" s="414"/>
      <c r="W52" s="416"/>
    </row>
    <row r="53" spans="1:23" ht="14.25" thickBot="1" thickTop="1">
      <c r="A53" s="345" t="s">
        <v>14</v>
      </c>
      <c r="B53" s="346"/>
      <c r="C53" s="346"/>
      <c r="D53" s="347"/>
      <c r="E53" s="62" t="s">
        <v>15</v>
      </c>
      <c r="F53" s="161">
        <v>11</v>
      </c>
      <c r="G53" s="67">
        <v>12</v>
      </c>
      <c r="H53" s="65">
        <v>13</v>
      </c>
      <c r="I53" s="112">
        <v>14</v>
      </c>
      <c r="J53" s="115">
        <v>15</v>
      </c>
      <c r="K53" s="65">
        <v>16</v>
      </c>
      <c r="L53" s="65">
        <v>17</v>
      </c>
      <c r="M53" s="65">
        <v>18</v>
      </c>
      <c r="N53" s="68">
        <v>19</v>
      </c>
      <c r="O53" s="69">
        <v>20</v>
      </c>
      <c r="P53" s="116">
        <v>21</v>
      </c>
      <c r="Q53" s="72">
        <v>22</v>
      </c>
      <c r="R53" s="72">
        <v>23</v>
      </c>
      <c r="S53" s="71">
        <v>24</v>
      </c>
      <c r="T53" s="72">
        <v>25</v>
      </c>
      <c r="U53" s="71">
        <v>26</v>
      </c>
      <c r="V53" s="158">
        <v>27</v>
      </c>
      <c r="W53" s="74">
        <v>28</v>
      </c>
    </row>
    <row r="54" spans="1:23" ht="13.5" customHeight="1" thickTop="1">
      <c r="A54" s="253" t="s">
        <v>150</v>
      </c>
      <c r="B54" s="255" t="s">
        <v>151</v>
      </c>
      <c r="C54" s="255" t="s">
        <v>152</v>
      </c>
      <c r="D54" s="75" t="s">
        <v>154</v>
      </c>
      <c r="E54" s="76">
        <v>84</v>
      </c>
      <c r="F54" s="191"/>
      <c r="G54" s="192">
        <v>1</v>
      </c>
      <c r="H54" s="193"/>
      <c r="I54" s="194"/>
      <c r="J54" s="195">
        <v>3</v>
      </c>
      <c r="K54" s="193">
        <v>1</v>
      </c>
      <c r="L54" s="193">
        <v>4</v>
      </c>
      <c r="M54" s="193">
        <v>7</v>
      </c>
      <c r="N54" s="196">
        <v>11.17</v>
      </c>
      <c r="O54" s="118"/>
      <c r="P54" s="119"/>
      <c r="Q54" s="120"/>
      <c r="R54" s="120"/>
      <c r="S54" s="121"/>
      <c r="T54" s="120"/>
      <c r="U54" s="121"/>
      <c r="V54" s="159"/>
      <c r="W54" s="197">
        <v>27.17</v>
      </c>
    </row>
    <row r="55" spans="1:23" ht="13.5" customHeight="1">
      <c r="A55" s="254"/>
      <c r="B55" s="256"/>
      <c r="C55" s="256"/>
      <c r="D55" s="77" t="s">
        <v>155</v>
      </c>
      <c r="E55" s="78">
        <v>85</v>
      </c>
      <c r="F55" s="198"/>
      <c r="G55" s="199"/>
      <c r="H55" s="165"/>
      <c r="I55" s="200"/>
      <c r="J55" s="162"/>
      <c r="K55" s="165"/>
      <c r="L55" s="165"/>
      <c r="M55" s="165"/>
      <c r="N55" s="201">
        <v>1.81</v>
      </c>
      <c r="O55" s="123"/>
      <c r="P55" s="124"/>
      <c r="Q55" s="125"/>
      <c r="R55" s="125"/>
      <c r="S55" s="126"/>
      <c r="T55" s="125"/>
      <c r="U55" s="126"/>
      <c r="V55" s="160"/>
      <c r="W55" s="202">
        <v>1.81</v>
      </c>
    </row>
    <row r="56" spans="1:23" ht="12.75">
      <c r="A56" s="254"/>
      <c r="B56" s="256"/>
      <c r="C56" s="256" t="s">
        <v>153</v>
      </c>
      <c r="D56" s="77" t="s">
        <v>154</v>
      </c>
      <c r="E56" s="78">
        <v>86</v>
      </c>
      <c r="F56" s="198"/>
      <c r="G56" s="199"/>
      <c r="H56" s="165"/>
      <c r="I56" s="200"/>
      <c r="J56" s="203">
        <v>14</v>
      </c>
      <c r="K56" s="165">
        <v>9</v>
      </c>
      <c r="L56" s="165">
        <v>2</v>
      </c>
      <c r="M56" s="165">
        <v>4</v>
      </c>
      <c r="N56" s="201">
        <v>4.63</v>
      </c>
      <c r="O56" s="123"/>
      <c r="P56" s="124"/>
      <c r="Q56" s="125"/>
      <c r="R56" s="125"/>
      <c r="S56" s="126"/>
      <c r="T56" s="125"/>
      <c r="U56" s="126"/>
      <c r="V56" s="160"/>
      <c r="W56" s="202">
        <v>33.63</v>
      </c>
    </row>
    <row r="57" spans="1:23" ht="12.75">
      <c r="A57" s="254"/>
      <c r="B57" s="256"/>
      <c r="C57" s="256"/>
      <c r="D57" s="77" t="s">
        <v>155</v>
      </c>
      <c r="E57" s="78">
        <v>87</v>
      </c>
      <c r="F57" s="198"/>
      <c r="G57" s="199"/>
      <c r="H57" s="165"/>
      <c r="I57" s="200"/>
      <c r="J57" s="162">
        <v>1</v>
      </c>
      <c r="K57" s="165"/>
      <c r="L57" s="165">
        <v>2</v>
      </c>
      <c r="M57" s="165"/>
      <c r="N57" s="201"/>
      <c r="O57" s="123"/>
      <c r="P57" s="124"/>
      <c r="Q57" s="125"/>
      <c r="R57" s="125"/>
      <c r="S57" s="126"/>
      <c r="T57" s="125"/>
      <c r="U57" s="126"/>
      <c r="V57" s="160"/>
      <c r="W57" s="202">
        <v>3</v>
      </c>
    </row>
    <row r="58" spans="1:23" ht="12.75">
      <c r="A58" s="254"/>
      <c r="B58" s="256" t="s">
        <v>156</v>
      </c>
      <c r="C58" s="256"/>
      <c r="D58" s="77" t="s">
        <v>154</v>
      </c>
      <c r="E58" s="78">
        <v>88</v>
      </c>
      <c r="F58" s="198"/>
      <c r="G58" s="199"/>
      <c r="H58" s="165"/>
      <c r="I58" s="200"/>
      <c r="J58" s="162">
        <v>21.22</v>
      </c>
      <c r="K58" s="165">
        <v>19</v>
      </c>
      <c r="L58" s="165">
        <v>10</v>
      </c>
      <c r="M58" s="165">
        <v>18</v>
      </c>
      <c r="N58" s="201">
        <v>26.15</v>
      </c>
      <c r="O58" s="123"/>
      <c r="P58" s="124"/>
      <c r="Q58" s="125"/>
      <c r="R58" s="125"/>
      <c r="S58" s="126"/>
      <c r="T58" s="125"/>
      <c r="U58" s="126"/>
      <c r="V58" s="160"/>
      <c r="W58" s="202">
        <v>94.37</v>
      </c>
    </row>
    <row r="59" spans="1:23" ht="12.75">
      <c r="A59" s="254"/>
      <c r="B59" s="256"/>
      <c r="C59" s="256"/>
      <c r="D59" s="77" t="s">
        <v>155</v>
      </c>
      <c r="E59" s="78">
        <v>89</v>
      </c>
      <c r="F59" s="198"/>
      <c r="G59" s="199"/>
      <c r="H59" s="165"/>
      <c r="I59" s="200"/>
      <c r="J59" s="162">
        <v>2</v>
      </c>
      <c r="K59" s="165">
        <v>3</v>
      </c>
      <c r="L59" s="165">
        <v>1</v>
      </c>
      <c r="M59" s="165">
        <v>6</v>
      </c>
      <c r="N59" s="201">
        <v>9.8</v>
      </c>
      <c r="O59" s="123"/>
      <c r="P59" s="124"/>
      <c r="Q59" s="125"/>
      <c r="R59" s="125"/>
      <c r="S59" s="126"/>
      <c r="T59" s="125"/>
      <c r="U59" s="126"/>
      <c r="V59" s="160"/>
      <c r="W59" s="202">
        <v>21.8</v>
      </c>
    </row>
    <row r="60" spans="1:23" ht="12.75">
      <c r="A60" s="254" t="s">
        <v>157</v>
      </c>
      <c r="B60" s="256" t="s">
        <v>151</v>
      </c>
      <c r="C60" s="256"/>
      <c r="D60" s="344"/>
      <c r="E60" s="78">
        <v>90</v>
      </c>
      <c r="F60" s="198"/>
      <c r="G60" s="199"/>
      <c r="H60" s="165"/>
      <c r="I60" s="200"/>
      <c r="J60" s="162">
        <v>6</v>
      </c>
      <c r="K60" s="165">
        <v>5</v>
      </c>
      <c r="L60" s="165"/>
      <c r="M60" s="165">
        <v>3</v>
      </c>
      <c r="N60" s="201">
        <v>0.64</v>
      </c>
      <c r="O60" s="123"/>
      <c r="P60" s="124"/>
      <c r="Q60" s="125"/>
      <c r="R60" s="125"/>
      <c r="S60" s="126"/>
      <c r="T60" s="125"/>
      <c r="U60" s="126"/>
      <c r="V60" s="160"/>
      <c r="W60" s="202">
        <v>14.64</v>
      </c>
    </row>
    <row r="61" spans="1:23" ht="12.75">
      <c r="A61" s="254"/>
      <c r="B61" s="256" t="s">
        <v>156</v>
      </c>
      <c r="C61" s="256"/>
      <c r="D61" s="344"/>
      <c r="E61" s="78">
        <v>91</v>
      </c>
      <c r="F61" s="198"/>
      <c r="G61" s="199"/>
      <c r="H61" s="165"/>
      <c r="I61" s="200"/>
      <c r="J61" s="162">
        <v>1</v>
      </c>
      <c r="K61" s="165">
        <v>1</v>
      </c>
      <c r="L61" s="165"/>
      <c r="M61" s="165">
        <v>2</v>
      </c>
      <c r="N61" s="201"/>
      <c r="O61" s="123"/>
      <c r="P61" s="124"/>
      <c r="Q61" s="125"/>
      <c r="R61" s="125"/>
      <c r="S61" s="126"/>
      <c r="T61" s="125"/>
      <c r="U61" s="126"/>
      <c r="V61" s="160"/>
      <c r="W61" s="202">
        <v>4</v>
      </c>
    </row>
    <row r="62" spans="1:23" ht="12.75" customHeight="1">
      <c r="A62" s="254" t="s">
        <v>199</v>
      </c>
      <c r="B62" s="256"/>
      <c r="C62" s="256"/>
      <c r="D62" s="344"/>
      <c r="E62" s="78">
        <v>92</v>
      </c>
      <c r="F62" s="198"/>
      <c r="G62" s="199">
        <v>1</v>
      </c>
      <c r="H62" s="165"/>
      <c r="I62" s="200"/>
      <c r="J62" s="162">
        <v>48.22</v>
      </c>
      <c r="K62" s="165">
        <v>38</v>
      </c>
      <c r="L62" s="165">
        <v>19</v>
      </c>
      <c r="M62" s="165">
        <v>40</v>
      </c>
      <c r="N62" s="201">
        <v>54.2</v>
      </c>
      <c r="O62" s="123"/>
      <c r="P62" s="124"/>
      <c r="Q62" s="125"/>
      <c r="R62" s="125"/>
      <c r="S62" s="126"/>
      <c r="T62" s="125"/>
      <c r="U62" s="126"/>
      <c r="V62" s="160"/>
      <c r="W62" s="202">
        <v>200.42</v>
      </c>
    </row>
    <row r="63" spans="1:23" ht="12.75" customHeight="1">
      <c r="A63" s="254" t="s">
        <v>159</v>
      </c>
      <c r="B63" s="256" t="s">
        <v>160</v>
      </c>
      <c r="C63" s="256"/>
      <c r="D63" s="344"/>
      <c r="E63" s="78">
        <v>93</v>
      </c>
      <c r="F63" s="198">
        <v>1</v>
      </c>
      <c r="G63" s="204"/>
      <c r="H63" s="165">
        <v>1</v>
      </c>
      <c r="I63" s="200">
        <v>1</v>
      </c>
      <c r="J63" s="174"/>
      <c r="K63" s="166"/>
      <c r="L63" s="166"/>
      <c r="M63" s="166"/>
      <c r="N63" s="175"/>
      <c r="O63" s="128"/>
      <c r="P63" s="169"/>
      <c r="Q63" s="205">
        <v>4</v>
      </c>
      <c r="R63" s="205"/>
      <c r="S63" s="206">
        <v>3</v>
      </c>
      <c r="T63" s="205"/>
      <c r="U63" s="206"/>
      <c r="V63" s="207"/>
      <c r="W63" s="202">
        <v>10</v>
      </c>
    </row>
    <row r="64" spans="1:24" ht="13.5" customHeight="1">
      <c r="A64" s="254"/>
      <c r="B64" s="256" t="s">
        <v>161</v>
      </c>
      <c r="C64" s="256"/>
      <c r="D64" s="344"/>
      <c r="E64" s="78">
        <v>94</v>
      </c>
      <c r="F64" s="208"/>
      <c r="G64" s="204"/>
      <c r="H64" s="166"/>
      <c r="I64" s="209"/>
      <c r="J64" s="174"/>
      <c r="K64" s="166"/>
      <c r="L64" s="166"/>
      <c r="M64" s="166"/>
      <c r="N64" s="175"/>
      <c r="O64" s="210">
        <v>1</v>
      </c>
      <c r="P64" s="169">
        <v>1</v>
      </c>
      <c r="Q64" s="205">
        <v>2</v>
      </c>
      <c r="R64" s="205">
        <v>17</v>
      </c>
      <c r="S64" s="206">
        <v>2.81</v>
      </c>
      <c r="T64" s="205">
        <v>4.5</v>
      </c>
      <c r="U64" s="206">
        <v>20.19</v>
      </c>
      <c r="V64" s="207">
        <v>16</v>
      </c>
      <c r="W64" s="202">
        <f>SUM(O64:V64)</f>
        <v>64.5</v>
      </c>
      <c r="X64" s="103"/>
    </row>
    <row r="65" spans="1:23" ht="13.5" customHeight="1">
      <c r="A65" s="351" t="s">
        <v>163</v>
      </c>
      <c r="B65" s="352"/>
      <c r="C65" s="352"/>
      <c r="D65" s="353"/>
      <c r="E65" s="78">
        <v>95</v>
      </c>
      <c r="F65" s="198">
        <v>1</v>
      </c>
      <c r="G65" s="204"/>
      <c r="H65" s="165">
        <v>1</v>
      </c>
      <c r="I65" s="200">
        <v>1</v>
      </c>
      <c r="J65" s="174"/>
      <c r="K65" s="166"/>
      <c r="L65" s="166"/>
      <c r="M65" s="166"/>
      <c r="N65" s="175"/>
      <c r="O65" s="210">
        <v>1</v>
      </c>
      <c r="P65" s="169">
        <v>1</v>
      </c>
      <c r="Q65" s="205">
        <v>6</v>
      </c>
      <c r="R65" s="205">
        <v>17</v>
      </c>
      <c r="S65" s="206">
        <v>5.81</v>
      </c>
      <c r="T65" s="205">
        <v>4.5</v>
      </c>
      <c r="U65" s="206">
        <v>20.19</v>
      </c>
      <c r="V65" s="207">
        <v>16</v>
      </c>
      <c r="W65" s="202">
        <f>SUM(F65:V65)</f>
        <v>74.5</v>
      </c>
    </row>
    <row r="66" spans="1:24" ht="13.5" customHeight="1" thickBot="1">
      <c r="A66" s="243" t="s">
        <v>162</v>
      </c>
      <c r="B66" s="244"/>
      <c r="C66" s="244"/>
      <c r="D66" s="245"/>
      <c r="E66" s="79">
        <v>96</v>
      </c>
      <c r="F66" s="211">
        <v>1</v>
      </c>
      <c r="G66" s="212">
        <v>1</v>
      </c>
      <c r="H66" s="213">
        <v>1</v>
      </c>
      <c r="I66" s="214">
        <v>1</v>
      </c>
      <c r="J66" s="215">
        <v>48.22</v>
      </c>
      <c r="K66" s="213">
        <v>38</v>
      </c>
      <c r="L66" s="213">
        <v>19</v>
      </c>
      <c r="M66" s="213">
        <v>40</v>
      </c>
      <c r="N66" s="216">
        <v>54.2</v>
      </c>
      <c r="O66" s="217">
        <v>1</v>
      </c>
      <c r="P66" s="218">
        <v>1</v>
      </c>
      <c r="Q66" s="219">
        <v>6</v>
      </c>
      <c r="R66" s="219">
        <v>17</v>
      </c>
      <c r="S66" s="220">
        <v>5.81</v>
      </c>
      <c r="T66" s="219">
        <v>4.5</v>
      </c>
      <c r="U66" s="219">
        <v>20.19</v>
      </c>
      <c r="V66" s="221">
        <v>16</v>
      </c>
      <c r="W66" s="222">
        <f>SUM(F66:V66)</f>
        <v>274.92</v>
      </c>
      <c r="X66" s="103"/>
    </row>
    <row r="67" spans="1:23" ht="13.5" thickTop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:23" ht="13.5" customHeight="1">
      <c r="A68" s="246" t="s">
        <v>164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</row>
    <row r="69" spans="1:23" ht="13.5" customHeight="1">
      <c r="A69" s="246" t="s">
        <v>165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  <c r="R69" s="246"/>
      <c r="S69" s="246"/>
      <c r="T69" s="246"/>
      <c r="U69" s="246"/>
      <c r="V69" s="246"/>
      <c r="W69" s="246"/>
    </row>
    <row r="70" spans="1:23" ht="13.5" customHeight="1">
      <c r="A70" s="246" t="s">
        <v>166</v>
      </c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</row>
    <row r="71" spans="1:23" ht="13.5" customHeight="1">
      <c r="A71" s="246" t="s">
        <v>197</v>
      </c>
      <c r="B71" s="246"/>
      <c r="C71" s="246"/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</row>
    <row r="72" spans="1:23" ht="13.5" customHeight="1">
      <c r="A72" s="246" t="s">
        <v>169</v>
      </c>
      <c r="B72" s="246"/>
      <c r="C72" s="246"/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6"/>
    </row>
    <row r="73" spans="1:23" ht="13.5" customHeight="1">
      <c r="A73" s="246" t="s">
        <v>170</v>
      </c>
      <c r="B73" s="246"/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6"/>
      <c r="S73" s="246"/>
      <c r="T73" s="246"/>
      <c r="U73" s="246"/>
      <c r="V73" s="246"/>
      <c r="W73" s="246"/>
    </row>
    <row r="74" spans="1:23" s="50" customFormat="1" ht="13.5" customHeight="1">
      <c r="A74" s="350" t="s">
        <v>171</v>
      </c>
      <c r="B74" s="350"/>
      <c r="C74" s="350"/>
      <c r="D74" s="350"/>
      <c r="E74" s="350"/>
      <c r="F74" s="350"/>
      <c r="G74" s="350"/>
      <c r="H74" s="350"/>
      <c r="I74" s="350"/>
      <c r="J74" s="350"/>
      <c r="K74" s="350"/>
      <c r="L74" s="350"/>
      <c r="M74" s="350"/>
      <c r="N74" s="350"/>
      <c r="O74" s="350"/>
      <c r="P74" s="350"/>
      <c r="Q74" s="350"/>
      <c r="R74" s="350"/>
      <c r="S74" s="350"/>
      <c r="T74" s="350"/>
      <c r="U74" s="350"/>
      <c r="V74" s="350"/>
      <c r="W74" s="350"/>
    </row>
    <row r="75" spans="1:15" ht="13.5" customHeight="1">
      <c r="A75" s="50"/>
      <c r="B75" s="50"/>
      <c r="C75" s="48"/>
      <c r="D75" s="48"/>
      <c r="E75" s="16"/>
      <c r="F75" s="49"/>
      <c r="G75" s="49"/>
      <c r="H75" s="49"/>
      <c r="I75" s="49"/>
      <c r="J75" s="49"/>
      <c r="K75" s="49"/>
      <c r="L75" s="49"/>
      <c r="M75" s="49"/>
      <c r="N75" s="49"/>
      <c r="O75" s="49"/>
    </row>
    <row r="76" spans="1:15" ht="13.5" customHeight="1">
      <c r="A76" s="50"/>
      <c r="B76" s="50"/>
      <c r="C76" s="48"/>
      <c r="D76" s="48"/>
      <c r="E76" s="16"/>
      <c r="F76" s="49"/>
      <c r="G76" s="49"/>
      <c r="H76" s="49"/>
      <c r="I76" s="49"/>
      <c r="J76" s="49"/>
      <c r="K76" s="49"/>
      <c r="L76" s="49"/>
      <c r="M76" s="49"/>
      <c r="N76" s="49"/>
      <c r="O76" s="49"/>
    </row>
    <row r="77" spans="1:15" ht="13.5" customHeight="1">
      <c r="A77" s="50"/>
      <c r="B77" s="50"/>
      <c r="C77" s="48"/>
      <c r="D77" s="48"/>
      <c r="E77" s="16"/>
      <c r="F77" s="49"/>
      <c r="G77" s="49"/>
      <c r="H77" s="49"/>
      <c r="I77" s="49"/>
      <c r="J77" s="49"/>
      <c r="K77" s="49"/>
      <c r="L77" s="49"/>
      <c r="M77" s="49"/>
      <c r="N77" s="49"/>
      <c r="O77" s="49"/>
    </row>
    <row r="79" spans="1:12" ht="15.75">
      <c r="A79" s="329" t="s">
        <v>172</v>
      </c>
      <c r="B79" s="329"/>
      <c r="C79" s="330"/>
      <c r="D79" s="330"/>
      <c r="E79" s="330"/>
      <c r="F79" s="330"/>
      <c r="G79" s="330"/>
      <c r="H79" s="330"/>
      <c r="I79" s="330"/>
      <c r="J79" s="330"/>
      <c r="K79" s="330"/>
      <c r="L79" s="322"/>
    </row>
    <row r="80" spans="1:12" ht="13.5" customHeight="1">
      <c r="A80" s="412"/>
      <c r="B80" s="408"/>
      <c r="C80" s="408"/>
      <c r="D80" s="407" t="s">
        <v>9</v>
      </c>
      <c r="E80" s="407" t="s">
        <v>37</v>
      </c>
      <c r="F80" s="412" t="s">
        <v>23</v>
      </c>
      <c r="G80" s="408"/>
      <c r="H80" s="408"/>
      <c r="I80" s="408"/>
      <c r="J80" s="408"/>
      <c r="K80" s="408"/>
      <c r="L80" s="106"/>
    </row>
    <row r="81" spans="1:11" ht="27" customHeight="1">
      <c r="A81" s="408"/>
      <c r="B81" s="408"/>
      <c r="C81" s="408"/>
      <c r="D81" s="408"/>
      <c r="E81" s="408"/>
      <c r="F81" s="407" t="s">
        <v>24</v>
      </c>
      <c r="G81" s="407" t="s">
        <v>94</v>
      </c>
      <c r="H81" s="407" t="s">
        <v>26</v>
      </c>
      <c r="I81" s="408"/>
      <c r="J81" s="408"/>
      <c r="K81" s="408"/>
    </row>
    <row r="82" spans="1:11" ht="13.5">
      <c r="A82" s="408"/>
      <c r="B82" s="408"/>
      <c r="C82" s="408"/>
      <c r="D82" s="408"/>
      <c r="E82" s="408"/>
      <c r="F82" s="408"/>
      <c r="G82" s="408"/>
      <c r="H82" s="22" t="s">
        <v>27</v>
      </c>
      <c r="I82" s="22" t="s">
        <v>28</v>
      </c>
      <c r="J82" s="22" t="s">
        <v>29</v>
      </c>
      <c r="K82" s="22" t="s">
        <v>30</v>
      </c>
    </row>
    <row r="83" spans="1:11" ht="12.75">
      <c r="A83" s="409" t="s">
        <v>14</v>
      </c>
      <c r="B83" s="410"/>
      <c r="C83" s="410"/>
      <c r="D83" s="107" t="s">
        <v>15</v>
      </c>
      <c r="E83" s="108">
        <v>29</v>
      </c>
      <c r="F83" s="107">
        <v>30</v>
      </c>
      <c r="G83" s="107">
        <v>31</v>
      </c>
      <c r="H83" s="107">
        <v>32</v>
      </c>
      <c r="I83" s="107">
        <v>33</v>
      </c>
      <c r="J83" s="107">
        <v>34</v>
      </c>
      <c r="K83" s="107">
        <v>35</v>
      </c>
    </row>
    <row r="84" spans="1:11" ht="13.5" customHeight="1">
      <c r="A84" s="407" t="s">
        <v>38</v>
      </c>
      <c r="B84" s="285" t="s">
        <v>17</v>
      </c>
      <c r="C84" s="105" t="s">
        <v>39</v>
      </c>
      <c r="D84" s="36">
        <v>102</v>
      </c>
      <c r="E84" s="223">
        <v>72</v>
      </c>
      <c r="F84" s="185">
        <v>4</v>
      </c>
      <c r="G84" s="185"/>
      <c r="H84" s="185">
        <v>2</v>
      </c>
      <c r="I84" s="185">
        <v>2</v>
      </c>
      <c r="J84" s="109"/>
      <c r="K84" s="109"/>
    </row>
    <row r="85" spans="1:11" ht="13.5" customHeight="1">
      <c r="A85" s="411"/>
      <c r="B85" s="406"/>
      <c r="C85" s="29" t="s">
        <v>40</v>
      </c>
      <c r="D85" s="22">
        <v>103</v>
      </c>
      <c r="E85" s="224">
        <v>1020500</v>
      </c>
      <c r="F85" s="110"/>
      <c r="G85" s="110"/>
      <c r="H85" s="110"/>
      <c r="I85" s="110"/>
      <c r="J85" s="110"/>
      <c r="K85" s="225"/>
    </row>
    <row r="86" spans="1:11" ht="13.5" customHeight="1">
      <c r="A86" s="411"/>
      <c r="B86" s="285" t="s">
        <v>18</v>
      </c>
      <c r="C86" s="29" t="s">
        <v>39</v>
      </c>
      <c r="D86" s="36">
        <v>104</v>
      </c>
      <c r="E86" s="223"/>
      <c r="F86" s="110"/>
      <c r="G86" s="110"/>
      <c r="H86" s="110"/>
      <c r="I86" s="110"/>
      <c r="J86" s="110"/>
      <c r="K86" s="110"/>
    </row>
    <row r="87" spans="1:11" ht="13.5" customHeight="1">
      <c r="A87" s="411"/>
      <c r="B87" s="406"/>
      <c r="C87" s="29" t="s">
        <v>40</v>
      </c>
      <c r="D87" s="22">
        <v>105</v>
      </c>
      <c r="E87" s="223"/>
      <c r="F87" s="110"/>
      <c r="G87" s="110"/>
      <c r="H87" s="110"/>
      <c r="I87" s="110"/>
      <c r="J87" s="110"/>
      <c r="K87" s="110"/>
    </row>
    <row r="88" spans="1:11" ht="13.5" customHeight="1">
      <c r="A88" s="411"/>
      <c r="B88" s="285" t="s">
        <v>93</v>
      </c>
      <c r="C88" s="105" t="s">
        <v>39</v>
      </c>
      <c r="D88" s="36">
        <v>106</v>
      </c>
      <c r="E88" s="223">
        <v>176</v>
      </c>
      <c r="F88" s="109"/>
      <c r="G88" s="109"/>
      <c r="H88" s="109"/>
      <c r="I88" s="109"/>
      <c r="J88" s="109"/>
      <c r="K88" s="109"/>
    </row>
    <row r="89" spans="1:11" ht="13.5" customHeight="1">
      <c r="A89" s="411"/>
      <c r="B89" s="406"/>
      <c r="C89" s="29" t="s">
        <v>40</v>
      </c>
      <c r="D89" s="22">
        <v>107</v>
      </c>
      <c r="E89" s="226">
        <v>715000</v>
      </c>
      <c r="F89" s="110"/>
      <c r="G89" s="110"/>
      <c r="H89" s="110"/>
      <c r="I89" s="110"/>
      <c r="J89" s="110"/>
      <c r="K89" s="110"/>
    </row>
    <row r="90" spans="1:11" ht="13.5" customHeight="1">
      <c r="A90" s="411"/>
      <c r="B90" s="285" t="s">
        <v>85</v>
      </c>
      <c r="C90" s="105" t="s">
        <v>39</v>
      </c>
      <c r="D90" s="36">
        <v>108</v>
      </c>
      <c r="E90" s="223"/>
      <c r="F90" s="109"/>
      <c r="G90" s="109"/>
      <c r="H90" s="109"/>
      <c r="I90" s="109"/>
      <c r="J90" s="109"/>
      <c r="K90" s="109"/>
    </row>
    <row r="91" spans="1:11" ht="13.5" customHeight="1">
      <c r="A91" s="411"/>
      <c r="B91" s="285"/>
      <c r="C91" s="29" t="s">
        <v>40</v>
      </c>
      <c r="D91" s="22">
        <v>109</v>
      </c>
      <c r="E91" s="223"/>
      <c r="F91" s="110"/>
      <c r="G91" s="110"/>
      <c r="H91" s="110"/>
      <c r="I91" s="110"/>
      <c r="J91" s="110"/>
      <c r="K91" s="110"/>
    </row>
    <row r="92" spans="1:11" ht="13.5" customHeight="1">
      <c r="A92" s="411"/>
      <c r="B92" s="285" t="s">
        <v>131</v>
      </c>
      <c r="C92" s="29" t="s">
        <v>39</v>
      </c>
      <c r="D92" s="36">
        <v>110</v>
      </c>
      <c r="E92" s="223">
        <v>4</v>
      </c>
      <c r="F92" s="110"/>
      <c r="G92" s="110"/>
      <c r="H92" s="110"/>
      <c r="I92" s="110"/>
      <c r="J92" s="110"/>
      <c r="K92" s="110"/>
    </row>
    <row r="93" spans="1:11" ht="13.5" customHeight="1">
      <c r="A93" s="411"/>
      <c r="B93" s="406"/>
      <c r="C93" s="29" t="s">
        <v>40</v>
      </c>
      <c r="D93" s="22">
        <v>111</v>
      </c>
      <c r="E93" s="226">
        <v>12000</v>
      </c>
      <c r="F93" s="110"/>
      <c r="G93" s="110"/>
      <c r="H93" s="110"/>
      <c r="I93" s="110"/>
      <c r="J93" s="110"/>
      <c r="K93" s="110"/>
    </row>
    <row r="94" spans="1:11" ht="13.5" customHeight="1">
      <c r="A94" s="411"/>
      <c r="B94" s="285" t="s">
        <v>20</v>
      </c>
      <c r="C94" s="29" t="s">
        <v>39</v>
      </c>
      <c r="D94" s="36">
        <v>112</v>
      </c>
      <c r="E94" s="223"/>
      <c r="F94" s="110"/>
      <c r="G94" s="110"/>
      <c r="H94" s="110"/>
      <c r="I94" s="110"/>
      <c r="J94" s="110"/>
      <c r="K94" s="110"/>
    </row>
    <row r="95" spans="1:11" ht="13.5" customHeight="1">
      <c r="A95" s="411"/>
      <c r="B95" s="406"/>
      <c r="C95" s="29" t="s">
        <v>40</v>
      </c>
      <c r="D95" s="22">
        <v>113</v>
      </c>
      <c r="E95" s="223"/>
      <c r="F95" s="110"/>
      <c r="G95" s="110"/>
      <c r="H95" s="110"/>
      <c r="I95" s="110"/>
      <c r="J95" s="110"/>
      <c r="K95" s="110"/>
    </row>
    <row r="96" spans="1:11" ht="13.5" customHeight="1">
      <c r="A96" s="411"/>
      <c r="B96" s="285" t="s">
        <v>21</v>
      </c>
      <c r="C96" s="29" t="s">
        <v>39</v>
      </c>
      <c r="D96" s="36">
        <v>114</v>
      </c>
      <c r="E96" s="223"/>
      <c r="F96" s="110"/>
      <c r="G96" s="110"/>
      <c r="H96" s="110"/>
      <c r="I96" s="110"/>
      <c r="J96" s="110"/>
      <c r="K96" s="110"/>
    </row>
    <row r="97" spans="1:11" ht="13.5" customHeight="1">
      <c r="A97" s="411"/>
      <c r="B97" s="406"/>
      <c r="C97" s="29" t="s">
        <v>40</v>
      </c>
      <c r="D97" s="22">
        <v>115</v>
      </c>
      <c r="E97" s="223"/>
      <c r="F97" s="110"/>
      <c r="G97" s="110"/>
      <c r="H97" s="110"/>
      <c r="I97" s="110"/>
      <c r="J97" s="110"/>
      <c r="K97" s="110"/>
    </row>
    <row r="98" spans="1:11" ht="13.5" customHeight="1">
      <c r="A98" s="411"/>
      <c r="B98" s="285" t="s">
        <v>33</v>
      </c>
      <c r="C98" s="29" t="s">
        <v>73</v>
      </c>
      <c r="D98" s="36">
        <v>116</v>
      </c>
      <c r="E98" s="223">
        <v>252</v>
      </c>
      <c r="F98" s="227">
        <f aca="true" t="shared" si="1" ref="F98:K98">SUM(F84,F86,F88,F90,F92,F94,F96)</f>
        <v>4</v>
      </c>
      <c r="G98" s="227">
        <f t="shared" si="1"/>
        <v>0</v>
      </c>
      <c r="H98" s="227">
        <f t="shared" si="1"/>
        <v>2</v>
      </c>
      <c r="I98" s="227">
        <f t="shared" si="1"/>
        <v>2</v>
      </c>
      <c r="J98" s="227">
        <f t="shared" si="1"/>
        <v>0</v>
      </c>
      <c r="K98" s="227">
        <f t="shared" si="1"/>
        <v>0</v>
      </c>
    </row>
    <row r="99" spans="1:11" ht="13.5" customHeight="1">
      <c r="A99" s="411"/>
      <c r="B99" s="406"/>
      <c r="C99" s="29" t="s">
        <v>74</v>
      </c>
      <c r="D99" s="22">
        <v>117</v>
      </c>
      <c r="E99" s="228">
        <v>1747500</v>
      </c>
      <c r="F99" s="229">
        <f>SUM(F85,G87,G89,G91,G93,G95,G97)</f>
        <v>0</v>
      </c>
      <c r="G99" s="229">
        <f>SUM(G85,H87,H89,H91,H93,H95,H97)</f>
        <v>0</v>
      </c>
      <c r="H99" s="229">
        <f>SUM(H85,I87,I89,I91,I93,I95,I97)</f>
        <v>0</v>
      </c>
      <c r="I99" s="229">
        <f>SUM(I85,J87,J89,J91,J93,J95,J97)</f>
        <v>0</v>
      </c>
      <c r="J99" s="229">
        <f>SUM(J85,K87,K89,K91,K93,K95,K97)</f>
        <v>0</v>
      </c>
      <c r="K99" s="230"/>
    </row>
    <row r="100" spans="1:11" ht="13.5" customHeight="1">
      <c r="A100" s="45" t="s">
        <v>173</v>
      </c>
      <c r="B100" s="42"/>
      <c r="C100" s="32"/>
      <c r="D100" s="16"/>
      <c r="E100" s="43"/>
      <c r="F100" s="45" t="s">
        <v>174</v>
      </c>
      <c r="G100" s="43"/>
      <c r="H100" s="43"/>
      <c r="I100" s="43"/>
      <c r="J100" s="43"/>
      <c r="K100" s="43"/>
    </row>
    <row r="101" spans="1:15" ht="13.5" customHeight="1">
      <c r="A101" s="45"/>
      <c r="B101" s="42"/>
      <c r="C101" s="32"/>
      <c r="D101" s="16"/>
      <c r="E101" s="43"/>
      <c r="F101" s="45"/>
      <c r="G101" s="43"/>
      <c r="H101" s="43"/>
      <c r="I101" s="43"/>
      <c r="J101" s="43"/>
      <c r="K101" s="43"/>
      <c r="O101" s="97"/>
    </row>
    <row r="102" spans="1:15" ht="13.5" customHeight="1">
      <c r="A102" s="426" t="s">
        <v>195</v>
      </c>
      <c r="B102" s="323"/>
      <c r="C102" s="323"/>
      <c r="D102" s="323"/>
      <c r="E102" s="323"/>
      <c r="F102" s="323"/>
      <c r="G102" s="323"/>
      <c r="H102" s="323"/>
      <c r="I102" s="323"/>
      <c r="J102" s="323"/>
      <c r="K102" s="323"/>
      <c r="O102" s="97"/>
    </row>
    <row r="103" spans="1:15" ht="13.5" customHeight="1">
      <c r="A103" s="45"/>
      <c r="B103" s="42"/>
      <c r="C103" s="32"/>
      <c r="D103" s="16"/>
      <c r="E103" s="43"/>
      <c r="F103" s="45"/>
      <c r="G103" s="43"/>
      <c r="H103" s="43"/>
      <c r="I103" s="43"/>
      <c r="J103" s="43"/>
      <c r="K103" s="43"/>
      <c r="O103" s="97"/>
    </row>
    <row r="104" spans="1:11" ht="13.5" customHeight="1">
      <c r="A104" s="45"/>
      <c r="B104" s="42"/>
      <c r="C104" s="32"/>
      <c r="D104" s="16"/>
      <c r="E104" s="43"/>
      <c r="F104" s="45"/>
      <c r="G104" s="43"/>
      <c r="H104" s="43"/>
      <c r="I104" s="43"/>
      <c r="J104" s="43"/>
      <c r="K104" s="43"/>
    </row>
    <row r="105" spans="1:14" ht="13.5" customHeight="1">
      <c r="A105" s="342" t="s">
        <v>41</v>
      </c>
      <c r="B105" s="342"/>
      <c r="C105" s="343"/>
      <c r="D105" s="343"/>
      <c r="E105" s="343"/>
      <c r="F105" s="343"/>
      <c r="G105" s="343"/>
      <c r="H105" s="343"/>
      <c r="I105" s="343"/>
      <c r="J105" s="343"/>
      <c r="K105" s="343"/>
      <c r="L105" s="343"/>
      <c r="M105" s="343"/>
      <c r="N105" s="343"/>
    </row>
    <row r="106" spans="1:12" ht="13.5" customHeight="1">
      <c r="A106" s="331"/>
      <c r="B106" s="331" t="s">
        <v>9</v>
      </c>
      <c r="C106" s="331" t="s">
        <v>37</v>
      </c>
      <c r="D106" s="331" t="s">
        <v>42</v>
      </c>
      <c r="E106" s="393" t="s">
        <v>43</v>
      </c>
      <c r="F106" s="394"/>
      <c r="G106" s="394"/>
      <c r="H106" s="395"/>
      <c r="I106" s="331" t="s">
        <v>96</v>
      </c>
      <c r="J106" s="393" t="s">
        <v>44</v>
      </c>
      <c r="K106" s="395"/>
      <c r="L106" s="53"/>
    </row>
    <row r="107" spans="1:12" ht="13.5" customHeight="1">
      <c r="A107" s="332"/>
      <c r="B107" s="392"/>
      <c r="C107" s="392"/>
      <c r="D107" s="392"/>
      <c r="E107" s="396"/>
      <c r="F107" s="397"/>
      <c r="G107" s="397"/>
      <c r="H107" s="398"/>
      <c r="I107" s="392"/>
      <c r="J107" s="396"/>
      <c r="K107" s="398"/>
      <c r="L107" s="53"/>
    </row>
    <row r="108" spans="1:12" ht="13.5" customHeight="1">
      <c r="A108" s="332"/>
      <c r="B108" s="392"/>
      <c r="C108" s="392"/>
      <c r="D108" s="392"/>
      <c r="E108" s="331" t="s">
        <v>95</v>
      </c>
      <c r="F108" s="331" t="s">
        <v>27</v>
      </c>
      <c r="G108" s="331" t="s">
        <v>28</v>
      </c>
      <c r="H108" s="331" t="s">
        <v>29</v>
      </c>
      <c r="I108" s="392"/>
      <c r="J108" s="331" t="s">
        <v>39</v>
      </c>
      <c r="K108" s="331" t="s">
        <v>40</v>
      </c>
      <c r="L108" s="53"/>
    </row>
    <row r="109" spans="1:12" ht="13.5" customHeight="1">
      <c r="A109" s="333"/>
      <c r="B109" s="372"/>
      <c r="C109" s="372"/>
      <c r="D109" s="372"/>
      <c r="E109" s="372"/>
      <c r="F109" s="372"/>
      <c r="G109" s="372"/>
      <c r="H109" s="372"/>
      <c r="I109" s="372"/>
      <c r="J109" s="372"/>
      <c r="K109" s="372"/>
      <c r="L109" s="53"/>
    </row>
    <row r="110" spans="1:12" ht="13.5" customHeight="1">
      <c r="A110" s="56" t="s">
        <v>14</v>
      </c>
      <c r="B110" s="55" t="s">
        <v>15</v>
      </c>
      <c r="C110" s="55">
        <v>36</v>
      </c>
      <c r="D110" s="55">
        <v>37</v>
      </c>
      <c r="E110" s="55">
        <v>38</v>
      </c>
      <c r="F110" s="55">
        <v>39</v>
      </c>
      <c r="G110" s="55">
        <v>40</v>
      </c>
      <c r="H110" s="55">
        <v>41</v>
      </c>
      <c r="I110" s="55">
        <v>42</v>
      </c>
      <c r="J110" s="55">
        <v>43</v>
      </c>
      <c r="K110" s="55">
        <v>44</v>
      </c>
      <c r="L110" s="53"/>
    </row>
    <row r="111" spans="1:12" ht="13.5" customHeight="1">
      <c r="A111" s="57" t="s">
        <v>76</v>
      </c>
      <c r="B111" s="104" t="s">
        <v>189</v>
      </c>
      <c r="C111" s="231">
        <v>25</v>
      </c>
      <c r="D111" s="231">
        <v>48800</v>
      </c>
      <c r="E111" s="228">
        <v>6</v>
      </c>
      <c r="F111" s="228">
        <v>4</v>
      </c>
      <c r="G111" s="228">
        <v>2</v>
      </c>
      <c r="H111" s="232"/>
      <c r="I111" s="232"/>
      <c r="J111" s="231">
        <v>19</v>
      </c>
      <c r="K111" s="231">
        <v>12800</v>
      </c>
      <c r="L111" s="53"/>
    </row>
    <row r="112" spans="1:12" ht="13.5">
      <c r="A112" s="57" t="s">
        <v>77</v>
      </c>
      <c r="B112" s="104" t="s">
        <v>190</v>
      </c>
      <c r="C112" s="231">
        <v>2</v>
      </c>
      <c r="D112" s="231">
        <v>1000</v>
      </c>
      <c r="E112" s="228"/>
      <c r="F112" s="228"/>
      <c r="G112" s="228"/>
      <c r="H112" s="232"/>
      <c r="I112" s="232"/>
      <c r="J112" s="231">
        <v>2</v>
      </c>
      <c r="K112" s="231">
        <v>1000</v>
      </c>
      <c r="L112" s="53"/>
    </row>
    <row r="113" spans="1:12" ht="13.5" customHeight="1">
      <c r="A113" s="57" t="s">
        <v>78</v>
      </c>
      <c r="B113" s="104" t="s">
        <v>191</v>
      </c>
      <c r="C113" s="231">
        <v>216</v>
      </c>
      <c r="D113" s="231">
        <v>186000</v>
      </c>
      <c r="E113" s="228"/>
      <c r="F113" s="228"/>
      <c r="G113" s="228"/>
      <c r="H113" s="232"/>
      <c r="I113" s="232"/>
      <c r="J113" s="231">
        <v>221</v>
      </c>
      <c r="K113" s="231">
        <v>186000</v>
      </c>
      <c r="L113" s="53"/>
    </row>
    <row r="114" spans="1:12" ht="13.5" customHeight="1">
      <c r="A114" s="85" t="s">
        <v>192</v>
      </c>
      <c r="B114" s="98"/>
      <c r="C114" s="233">
        <f>SUM(C111:C113)</f>
        <v>243</v>
      </c>
      <c r="D114" s="234">
        <f>SUM(D111:D113)</f>
        <v>235800</v>
      </c>
      <c r="E114" s="233">
        <f>SUM(E111:E113)</f>
        <v>6</v>
      </c>
      <c r="F114" s="233">
        <f>SUM(F111:F113)</f>
        <v>4</v>
      </c>
      <c r="G114" s="233">
        <f>SUM(G111:G113)</f>
        <v>2</v>
      </c>
      <c r="H114" s="86"/>
      <c r="I114" s="86"/>
      <c r="J114" s="235">
        <f>SUM(J111:J113)</f>
        <v>242</v>
      </c>
      <c r="K114" s="235">
        <f>SUM(K111:K113)</f>
        <v>199800</v>
      </c>
      <c r="L114"/>
    </row>
    <row r="115" spans="1:12" ht="13.5" customHeight="1">
      <c r="A115" s="92"/>
      <c r="B115" s="93"/>
      <c r="C115" s="94"/>
      <c r="D115" s="95"/>
      <c r="E115" s="94"/>
      <c r="F115" s="94"/>
      <c r="G115" s="94"/>
      <c r="H115" s="93"/>
      <c r="I115" s="93"/>
      <c r="J115" s="96"/>
      <c r="K115" s="96"/>
      <c r="L115"/>
    </row>
    <row r="116" spans="1:14" ht="13.5" customHeight="1">
      <c r="A116" s="400" t="s">
        <v>193</v>
      </c>
      <c r="B116" s="323"/>
      <c r="C116" s="323"/>
      <c r="D116" s="323"/>
      <c r="E116" s="323"/>
      <c r="F116" s="323"/>
      <c r="G116" s="323"/>
      <c r="H116" s="323"/>
      <c r="I116" s="323"/>
      <c r="J116" s="323"/>
      <c r="K116" s="323"/>
      <c r="L116"/>
      <c r="M116"/>
      <c r="N116"/>
    </row>
    <row r="117" spans="1:11" ht="13.5" customHeight="1">
      <c r="A117" s="15"/>
      <c r="B117" s="16"/>
      <c r="C117" s="43"/>
      <c r="D117" s="43"/>
      <c r="E117" s="43"/>
      <c r="F117" s="43"/>
      <c r="G117" s="43"/>
      <c r="H117" s="43"/>
      <c r="I117" s="43"/>
      <c r="J117" s="43"/>
      <c r="K117" s="43"/>
    </row>
    <row r="118" spans="1:2" ht="13.5" customHeight="1">
      <c r="A118" s="33"/>
      <c r="B118" s="33"/>
    </row>
    <row r="119" spans="1:11" ht="15.75">
      <c r="A119" s="321" t="s">
        <v>97</v>
      </c>
      <c r="B119" s="321"/>
      <c r="C119" s="322"/>
      <c r="D119" s="322"/>
      <c r="E119" s="322"/>
      <c r="F119" s="322"/>
      <c r="G119" s="322"/>
      <c r="H119" s="323"/>
      <c r="I119" s="323"/>
      <c r="J119" s="323"/>
      <c r="K119" s="323"/>
    </row>
    <row r="120" spans="1:7" ht="27" customHeight="1">
      <c r="A120" s="336"/>
      <c r="B120" s="337"/>
      <c r="C120" s="338"/>
      <c r="D120" s="266" t="s">
        <v>9</v>
      </c>
      <c r="E120" s="266" t="s">
        <v>45</v>
      </c>
      <c r="F120" s="263" t="s">
        <v>46</v>
      </c>
      <c r="G120" s="327"/>
    </row>
    <row r="121" spans="1:7" ht="27">
      <c r="A121" s="339"/>
      <c r="B121" s="340"/>
      <c r="C121" s="341"/>
      <c r="D121" s="307"/>
      <c r="E121" s="307"/>
      <c r="F121" s="21" t="s">
        <v>47</v>
      </c>
      <c r="G121" s="21" t="s">
        <v>48</v>
      </c>
    </row>
    <row r="122" spans="1:12" ht="12.75">
      <c r="A122" s="279" t="s">
        <v>14</v>
      </c>
      <c r="B122" s="299"/>
      <c r="C122" s="300"/>
      <c r="D122" s="10" t="s">
        <v>15</v>
      </c>
      <c r="E122" s="81">
        <v>45</v>
      </c>
      <c r="F122" s="81">
        <v>46</v>
      </c>
      <c r="G122" s="81">
        <v>47</v>
      </c>
      <c r="J122" s="99"/>
      <c r="K122" s="99"/>
      <c r="L122" s="99"/>
    </row>
    <row r="123" spans="1:12" ht="13.5">
      <c r="A123" s="367" t="s">
        <v>98</v>
      </c>
      <c r="B123" s="370" t="s">
        <v>175</v>
      </c>
      <c r="C123" s="371"/>
      <c r="D123" s="58">
        <v>128</v>
      </c>
      <c r="E123" s="236">
        <v>3</v>
      </c>
      <c r="F123" s="236">
        <v>3</v>
      </c>
      <c r="G123" s="237">
        <v>0</v>
      </c>
      <c r="J123" s="100"/>
      <c r="K123" s="100"/>
      <c r="L123" s="100"/>
    </row>
    <row r="124" spans="1:12" ht="13.5">
      <c r="A124" s="368"/>
      <c r="B124" s="370" t="s">
        <v>176</v>
      </c>
      <c r="C124" s="371"/>
      <c r="D124" s="58">
        <v>129</v>
      </c>
      <c r="E124" s="236">
        <v>270</v>
      </c>
      <c r="F124" s="236">
        <v>256</v>
      </c>
      <c r="G124" s="237">
        <v>14</v>
      </c>
      <c r="J124" s="100"/>
      <c r="K124" s="100"/>
      <c r="L124" s="100"/>
    </row>
    <row r="125" spans="1:12" ht="13.5" customHeight="1">
      <c r="A125" s="368"/>
      <c r="B125" s="320" t="s">
        <v>111</v>
      </c>
      <c r="C125" s="319"/>
      <c r="D125" s="22">
        <v>130</v>
      </c>
      <c r="E125" s="236">
        <v>84</v>
      </c>
      <c r="F125" s="236">
        <v>84</v>
      </c>
      <c r="G125" s="237">
        <v>0</v>
      </c>
      <c r="J125" s="101"/>
      <c r="K125" s="100"/>
      <c r="L125" s="100"/>
    </row>
    <row r="126" spans="1:12" ht="13.5" customHeight="1">
      <c r="A126" s="368"/>
      <c r="B126" s="285" t="s">
        <v>49</v>
      </c>
      <c r="C126" s="319"/>
      <c r="D126" s="36">
        <v>131</v>
      </c>
      <c r="E126" s="236">
        <v>12</v>
      </c>
      <c r="F126" s="236">
        <v>9</v>
      </c>
      <c r="G126" s="237">
        <v>3</v>
      </c>
      <c r="J126" s="101"/>
      <c r="K126" s="100"/>
      <c r="L126" s="100"/>
    </row>
    <row r="127" spans="1:12" ht="13.5" customHeight="1">
      <c r="A127" s="368"/>
      <c r="B127" s="285" t="s">
        <v>50</v>
      </c>
      <c r="C127" s="319"/>
      <c r="D127" s="22">
        <v>132</v>
      </c>
      <c r="E127" s="236">
        <v>463</v>
      </c>
      <c r="F127" s="236">
        <v>438</v>
      </c>
      <c r="G127" s="237">
        <v>25</v>
      </c>
      <c r="H127" s="102"/>
      <c r="J127" s="101"/>
      <c r="K127" s="100"/>
      <c r="L127" s="100"/>
    </row>
    <row r="128" spans="1:12" ht="13.5" customHeight="1">
      <c r="A128" s="368"/>
      <c r="B128" s="285" t="s">
        <v>99</v>
      </c>
      <c r="C128" s="319"/>
      <c r="D128" s="36">
        <v>133</v>
      </c>
      <c r="E128" s="236">
        <v>280</v>
      </c>
      <c r="F128" s="236">
        <v>269</v>
      </c>
      <c r="G128" s="237">
        <v>11</v>
      </c>
      <c r="H128" s="102"/>
      <c r="J128" s="101"/>
      <c r="K128" s="100"/>
      <c r="L128" s="100"/>
    </row>
    <row r="129" spans="1:12" ht="13.5" customHeight="1">
      <c r="A129" s="368"/>
      <c r="B129" s="285" t="s">
        <v>100</v>
      </c>
      <c r="C129" s="319"/>
      <c r="D129" s="22">
        <v>134</v>
      </c>
      <c r="E129" s="236">
        <v>5</v>
      </c>
      <c r="F129" s="236">
        <v>5</v>
      </c>
      <c r="G129" s="237">
        <v>0</v>
      </c>
      <c r="J129" s="101"/>
      <c r="K129" s="100"/>
      <c r="L129" s="100"/>
    </row>
    <row r="130" spans="1:12" ht="13.5" customHeight="1">
      <c r="A130" s="368"/>
      <c r="B130" s="285" t="s">
        <v>51</v>
      </c>
      <c r="C130" s="319"/>
      <c r="D130" s="36">
        <v>135</v>
      </c>
      <c r="E130" s="236">
        <v>100</v>
      </c>
      <c r="F130" s="236">
        <v>98</v>
      </c>
      <c r="G130" s="237">
        <v>2</v>
      </c>
      <c r="J130" s="101"/>
      <c r="K130" s="100"/>
      <c r="L130" s="100"/>
    </row>
    <row r="131" spans="1:12" ht="13.5" customHeight="1">
      <c r="A131" s="368"/>
      <c r="B131" s="285" t="s">
        <v>54</v>
      </c>
      <c r="C131" s="319"/>
      <c r="D131" s="22">
        <v>136</v>
      </c>
      <c r="E131" s="236">
        <v>661</v>
      </c>
      <c r="F131" s="236">
        <v>647</v>
      </c>
      <c r="G131" s="237">
        <v>14</v>
      </c>
      <c r="H131" s="102"/>
      <c r="J131" s="101"/>
      <c r="K131" s="100"/>
      <c r="L131" s="100"/>
    </row>
    <row r="132" spans="1:12" ht="13.5" customHeight="1">
      <c r="A132" s="368"/>
      <c r="B132" s="285" t="s">
        <v>101</v>
      </c>
      <c r="C132" s="319"/>
      <c r="D132" s="36">
        <v>137</v>
      </c>
      <c r="E132" s="236">
        <v>379</v>
      </c>
      <c r="F132" s="236">
        <v>377</v>
      </c>
      <c r="G132" s="237">
        <v>2</v>
      </c>
      <c r="J132" s="101"/>
      <c r="K132" s="100"/>
      <c r="L132" s="100"/>
    </row>
    <row r="133" spans="1:12" ht="13.5" customHeight="1">
      <c r="A133" s="368"/>
      <c r="B133" s="285" t="s">
        <v>55</v>
      </c>
      <c r="C133" s="319"/>
      <c r="D133" s="22">
        <v>138</v>
      </c>
      <c r="E133" s="236">
        <v>517</v>
      </c>
      <c r="F133" s="236">
        <v>492</v>
      </c>
      <c r="G133" s="237">
        <v>25</v>
      </c>
      <c r="H133" s="102"/>
      <c r="J133" s="101"/>
      <c r="K133" s="100"/>
      <c r="L133" s="100"/>
    </row>
    <row r="134" spans="1:12" ht="13.5" customHeight="1">
      <c r="A134" s="368"/>
      <c r="B134" s="320" t="s">
        <v>56</v>
      </c>
      <c r="C134" s="319"/>
      <c r="D134" s="36">
        <v>139</v>
      </c>
      <c r="E134" s="236">
        <v>93</v>
      </c>
      <c r="F134" s="236">
        <v>84</v>
      </c>
      <c r="G134" s="237">
        <v>9</v>
      </c>
      <c r="J134" s="101"/>
      <c r="K134" s="100"/>
      <c r="L134" s="100"/>
    </row>
    <row r="135" spans="1:12" ht="27" customHeight="1">
      <c r="A135" s="368"/>
      <c r="B135" s="285" t="s">
        <v>57</v>
      </c>
      <c r="C135" s="319"/>
      <c r="D135" s="22">
        <v>140</v>
      </c>
      <c r="E135" s="236">
        <v>169</v>
      </c>
      <c r="F135" s="236">
        <v>168</v>
      </c>
      <c r="G135" s="237">
        <v>1</v>
      </c>
      <c r="J135" s="101"/>
      <c r="K135" s="100"/>
      <c r="L135" s="100"/>
    </row>
    <row r="136" spans="1:12" ht="27" customHeight="1">
      <c r="A136" s="368"/>
      <c r="B136" s="285" t="s">
        <v>102</v>
      </c>
      <c r="C136" s="319"/>
      <c r="D136" s="36">
        <v>141</v>
      </c>
      <c r="E136" s="236">
        <v>88</v>
      </c>
      <c r="F136" s="236">
        <v>86</v>
      </c>
      <c r="G136" s="237">
        <v>2</v>
      </c>
      <c r="J136" s="101"/>
      <c r="K136" s="100"/>
      <c r="L136" s="100"/>
    </row>
    <row r="137" spans="1:12" ht="13.5" customHeight="1">
      <c r="A137" s="368"/>
      <c r="B137" s="285" t="s">
        <v>103</v>
      </c>
      <c r="C137" s="319"/>
      <c r="D137" s="22">
        <v>142</v>
      </c>
      <c r="E137" s="236">
        <v>105</v>
      </c>
      <c r="F137" s="236">
        <v>61</v>
      </c>
      <c r="G137" s="237">
        <v>44</v>
      </c>
      <c r="H137" s="102"/>
      <c r="J137" s="101"/>
      <c r="K137" s="100"/>
      <c r="L137" s="100"/>
    </row>
    <row r="138" spans="1:12" ht="13.5" customHeight="1">
      <c r="A138" s="368"/>
      <c r="B138" s="285" t="s">
        <v>104</v>
      </c>
      <c r="C138" s="319"/>
      <c r="D138" s="36">
        <v>143</v>
      </c>
      <c r="E138" s="236">
        <v>0</v>
      </c>
      <c r="F138" s="236">
        <v>0</v>
      </c>
      <c r="G138" s="237">
        <v>0</v>
      </c>
      <c r="J138" s="101"/>
      <c r="K138" s="100"/>
      <c r="L138" s="100"/>
    </row>
    <row r="139" spans="1:12" ht="13.5" customHeight="1">
      <c r="A139" s="368"/>
      <c r="B139" s="285" t="s">
        <v>105</v>
      </c>
      <c r="C139" s="319"/>
      <c r="D139" s="22">
        <v>144</v>
      </c>
      <c r="E139" s="236">
        <v>5</v>
      </c>
      <c r="F139" s="236">
        <v>1</v>
      </c>
      <c r="G139" s="237">
        <v>4</v>
      </c>
      <c r="J139" s="101"/>
      <c r="K139" s="100"/>
      <c r="L139" s="100"/>
    </row>
    <row r="140" spans="1:12" ht="13.5" customHeight="1">
      <c r="A140" s="368"/>
      <c r="B140" s="285" t="s">
        <v>52</v>
      </c>
      <c r="C140" s="319"/>
      <c r="D140" s="36">
        <v>145</v>
      </c>
      <c r="E140" s="236">
        <v>3738</v>
      </c>
      <c r="F140" s="236">
        <v>2970</v>
      </c>
      <c r="G140" s="237">
        <v>768</v>
      </c>
      <c r="H140" s="102"/>
      <c r="J140" s="101"/>
      <c r="K140" s="100"/>
      <c r="L140" s="100"/>
    </row>
    <row r="141" spans="1:12" ht="13.5" customHeight="1">
      <c r="A141" s="368"/>
      <c r="B141" s="285" t="s">
        <v>106</v>
      </c>
      <c r="C141" s="319"/>
      <c r="D141" s="22">
        <v>146</v>
      </c>
      <c r="E141" s="236">
        <v>24</v>
      </c>
      <c r="F141" s="236">
        <v>23</v>
      </c>
      <c r="G141" s="237">
        <v>1</v>
      </c>
      <c r="J141" s="101"/>
      <c r="K141" s="100"/>
      <c r="L141" s="100"/>
    </row>
    <row r="142" spans="1:12" ht="27" customHeight="1">
      <c r="A142" s="368"/>
      <c r="B142" s="285" t="s">
        <v>53</v>
      </c>
      <c r="C142" s="319"/>
      <c r="D142" s="36">
        <v>147</v>
      </c>
      <c r="E142" s="236">
        <v>832</v>
      </c>
      <c r="F142" s="236">
        <v>666</v>
      </c>
      <c r="G142" s="237">
        <v>166</v>
      </c>
      <c r="H142" s="102"/>
      <c r="J142" s="101"/>
      <c r="K142" s="100"/>
      <c r="L142" s="100"/>
    </row>
    <row r="143" spans="1:12" ht="13.5" customHeight="1">
      <c r="A143" s="368"/>
      <c r="B143" s="285" t="s">
        <v>107</v>
      </c>
      <c r="C143" s="319"/>
      <c r="D143" s="22">
        <v>148</v>
      </c>
      <c r="E143" s="236">
        <v>495</v>
      </c>
      <c r="F143" s="236">
        <v>355</v>
      </c>
      <c r="G143" s="237">
        <v>140</v>
      </c>
      <c r="H143" s="102"/>
      <c r="J143" s="101"/>
      <c r="K143" s="100"/>
      <c r="L143" s="100"/>
    </row>
    <row r="144" spans="1:12" ht="13.5" customHeight="1">
      <c r="A144" s="368"/>
      <c r="B144" s="285" t="s">
        <v>108</v>
      </c>
      <c r="C144" s="319"/>
      <c r="D144" s="36">
        <v>149</v>
      </c>
      <c r="E144" s="236">
        <v>192</v>
      </c>
      <c r="F144" s="236">
        <v>155</v>
      </c>
      <c r="G144" s="237">
        <v>37</v>
      </c>
      <c r="H144" s="102"/>
      <c r="J144" s="101"/>
      <c r="K144" s="100"/>
      <c r="L144" s="100"/>
    </row>
    <row r="145" spans="1:12" ht="27" customHeight="1">
      <c r="A145" s="368"/>
      <c r="B145" s="285" t="s">
        <v>112</v>
      </c>
      <c r="C145" s="319"/>
      <c r="D145" s="22">
        <v>150</v>
      </c>
      <c r="E145" s="236">
        <v>37</v>
      </c>
      <c r="F145" s="236">
        <v>34</v>
      </c>
      <c r="G145" s="237">
        <v>3</v>
      </c>
      <c r="J145" s="101"/>
      <c r="K145" s="100"/>
      <c r="L145" s="100"/>
    </row>
    <row r="146" spans="1:12" ht="27" customHeight="1">
      <c r="A146" s="368"/>
      <c r="B146" s="285" t="s">
        <v>109</v>
      </c>
      <c r="C146" s="319"/>
      <c r="D146" s="36">
        <v>151</v>
      </c>
      <c r="E146" s="236">
        <v>116</v>
      </c>
      <c r="F146" s="236">
        <v>0</v>
      </c>
      <c r="G146" s="237">
        <v>0</v>
      </c>
      <c r="J146" s="101"/>
      <c r="K146" s="100"/>
      <c r="L146" s="100"/>
    </row>
    <row r="147" spans="1:12" ht="27" customHeight="1">
      <c r="A147" s="368"/>
      <c r="B147" s="285" t="s">
        <v>110</v>
      </c>
      <c r="C147" s="319"/>
      <c r="D147" s="22">
        <v>152</v>
      </c>
      <c r="E147" s="236">
        <v>124</v>
      </c>
      <c r="F147" s="236">
        <v>0</v>
      </c>
      <c r="G147" s="237">
        <v>0</v>
      </c>
      <c r="J147" s="101"/>
      <c r="K147" s="100"/>
      <c r="L147" s="100"/>
    </row>
    <row r="148" spans="1:12" ht="13.5" customHeight="1">
      <c r="A148" s="368"/>
      <c r="B148" s="285" t="s">
        <v>58</v>
      </c>
      <c r="C148" s="319"/>
      <c r="D148" s="36">
        <v>153</v>
      </c>
      <c r="E148" s="236">
        <v>1392</v>
      </c>
      <c r="F148" s="236">
        <v>881</v>
      </c>
      <c r="G148" s="237">
        <v>511</v>
      </c>
      <c r="H148" s="102"/>
      <c r="J148" s="101"/>
      <c r="K148" s="100"/>
      <c r="L148" s="100"/>
    </row>
    <row r="149" spans="1:12" ht="27" customHeight="1">
      <c r="A149" s="368"/>
      <c r="B149" s="285" t="s">
        <v>113</v>
      </c>
      <c r="C149" s="319"/>
      <c r="D149" s="22">
        <v>154</v>
      </c>
      <c r="E149" s="236">
        <v>49</v>
      </c>
      <c r="F149" s="236">
        <v>31</v>
      </c>
      <c r="G149" s="237">
        <v>18</v>
      </c>
      <c r="H149" s="102"/>
      <c r="J149" s="101"/>
      <c r="K149" s="100"/>
      <c r="L149" s="100"/>
    </row>
    <row r="150" spans="1:12" ht="13.5" customHeight="1">
      <c r="A150" s="369"/>
      <c r="B150" s="320" t="s">
        <v>59</v>
      </c>
      <c r="C150" s="319"/>
      <c r="D150" s="36">
        <v>155</v>
      </c>
      <c r="E150" s="236">
        <v>363</v>
      </c>
      <c r="F150" s="236">
        <v>360</v>
      </c>
      <c r="G150" s="237">
        <v>3</v>
      </c>
      <c r="H150" s="102"/>
      <c r="J150" s="101"/>
      <c r="K150" s="100"/>
      <c r="L150" s="100"/>
    </row>
    <row r="151" spans="1:2" ht="15.75">
      <c r="A151" s="33"/>
      <c r="B151" s="33"/>
    </row>
    <row r="152" spans="1:2" ht="15.75">
      <c r="A152" s="33" t="s">
        <v>60</v>
      </c>
      <c r="B152" s="33"/>
    </row>
    <row r="153" spans="1:15" ht="27" customHeight="1">
      <c r="A153" s="336"/>
      <c r="B153" s="337"/>
      <c r="C153" s="338"/>
      <c r="D153" s="266" t="s">
        <v>9</v>
      </c>
      <c r="E153" s="266" t="s">
        <v>118</v>
      </c>
      <c r="F153" s="268" t="s">
        <v>61</v>
      </c>
      <c r="G153" s="374"/>
      <c r="H153" s="374"/>
      <c r="I153" s="375"/>
      <c r="J153" s="268" t="s">
        <v>62</v>
      </c>
      <c r="K153" s="374"/>
      <c r="L153" s="375"/>
      <c r="M153" s="376" t="s">
        <v>115</v>
      </c>
      <c r="N153" s="377"/>
      <c r="O153" s="378"/>
    </row>
    <row r="154" spans="1:15" ht="27" customHeight="1">
      <c r="A154" s="357"/>
      <c r="B154" s="358"/>
      <c r="C154" s="359"/>
      <c r="D154" s="334"/>
      <c r="E154" s="308"/>
      <c r="F154" s="266" t="s">
        <v>117</v>
      </c>
      <c r="G154" s="376" t="s">
        <v>63</v>
      </c>
      <c r="H154" s="377"/>
      <c r="I154" s="385"/>
      <c r="J154" s="266" t="s">
        <v>64</v>
      </c>
      <c r="K154" s="266" t="s">
        <v>65</v>
      </c>
      <c r="L154" s="266" t="s">
        <v>116</v>
      </c>
      <c r="M154" s="379"/>
      <c r="N154" s="380"/>
      <c r="O154" s="381"/>
    </row>
    <row r="155" spans="1:15" ht="27" customHeight="1">
      <c r="A155" s="357"/>
      <c r="B155" s="358"/>
      <c r="C155" s="359"/>
      <c r="D155" s="334"/>
      <c r="E155" s="308"/>
      <c r="F155" s="308"/>
      <c r="G155" s="386"/>
      <c r="H155" s="387"/>
      <c r="I155" s="388"/>
      <c r="J155" s="308"/>
      <c r="K155" s="308"/>
      <c r="L155" s="278"/>
      <c r="M155" s="379"/>
      <c r="N155" s="380"/>
      <c r="O155" s="381"/>
    </row>
    <row r="156" spans="1:15" ht="27" customHeight="1">
      <c r="A156" s="357"/>
      <c r="B156" s="358"/>
      <c r="C156" s="359"/>
      <c r="D156" s="334"/>
      <c r="E156" s="308"/>
      <c r="F156" s="308"/>
      <c r="G156" s="389"/>
      <c r="H156" s="390"/>
      <c r="I156" s="391"/>
      <c r="J156" s="308"/>
      <c r="K156" s="308"/>
      <c r="L156" s="278"/>
      <c r="M156" s="382"/>
      <c r="N156" s="383"/>
      <c r="O156" s="384"/>
    </row>
    <row r="157" spans="1:15" ht="27" customHeight="1">
      <c r="A157" s="339"/>
      <c r="B157" s="340"/>
      <c r="C157" s="341"/>
      <c r="D157" s="307"/>
      <c r="E157" s="326"/>
      <c r="F157" s="326"/>
      <c r="G157" s="9" t="s">
        <v>66</v>
      </c>
      <c r="H157" s="9" t="s">
        <v>67</v>
      </c>
      <c r="I157" s="9" t="s">
        <v>68</v>
      </c>
      <c r="J157" s="326"/>
      <c r="K157" s="326"/>
      <c r="L157" s="267"/>
      <c r="M157" s="9" t="s">
        <v>66</v>
      </c>
      <c r="N157" s="9" t="s">
        <v>67</v>
      </c>
      <c r="O157" s="9" t="s">
        <v>68</v>
      </c>
    </row>
    <row r="158" spans="1:15" ht="13.5" customHeight="1">
      <c r="A158" s="360" t="s">
        <v>14</v>
      </c>
      <c r="B158" s="361"/>
      <c r="C158" s="362"/>
      <c r="D158" s="35" t="s">
        <v>15</v>
      </c>
      <c r="E158" s="35">
        <v>48</v>
      </c>
      <c r="F158" s="35">
        <v>49</v>
      </c>
      <c r="G158" s="35">
        <v>50</v>
      </c>
      <c r="H158" s="35">
        <v>51</v>
      </c>
      <c r="I158" s="35">
        <v>52</v>
      </c>
      <c r="J158" s="35">
        <v>53</v>
      </c>
      <c r="K158" s="35">
        <v>54</v>
      </c>
      <c r="L158" s="35">
        <v>55</v>
      </c>
      <c r="M158" s="35">
        <v>56</v>
      </c>
      <c r="N158" s="35">
        <v>57</v>
      </c>
      <c r="O158" s="35">
        <v>58</v>
      </c>
    </row>
    <row r="159" spans="1:15" ht="27" customHeight="1">
      <c r="A159" s="363" t="s">
        <v>177</v>
      </c>
      <c r="B159" s="356" t="s">
        <v>114</v>
      </c>
      <c r="C159" s="319"/>
      <c r="D159" s="36">
        <v>156</v>
      </c>
      <c r="E159" s="238">
        <v>172</v>
      </c>
      <c r="F159" s="238">
        <v>626</v>
      </c>
      <c r="G159" s="239">
        <v>6</v>
      </c>
      <c r="H159" s="238">
        <v>140.3</v>
      </c>
      <c r="I159" s="238">
        <v>47.5</v>
      </c>
      <c r="J159" s="238">
        <v>612</v>
      </c>
      <c r="K159" s="238">
        <v>14</v>
      </c>
      <c r="L159" s="238"/>
      <c r="M159" s="239"/>
      <c r="N159" s="240"/>
      <c r="O159" s="240"/>
    </row>
    <row r="160" spans="1:15" ht="27" customHeight="1">
      <c r="A160" s="364"/>
      <c r="B160" s="356" t="s">
        <v>179</v>
      </c>
      <c r="C160" s="319"/>
      <c r="D160" s="36">
        <v>157</v>
      </c>
      <c r="E160" s="238"/>
      <c r="F160" s="238"/>
      <c r="G160" s="238"/>
      <c r="H160" s="241"/>
      <c r="I160" s="241"/>
      <c r="J160" s="238"/>
      <c r="K160" s="238"/>
      <c r="L160" s="238"/>
      <c r="M160" s="238"/>
      <c r="N160" s="242"/>
      <c r="O160" s="242"/>
    </row>
    <row r="161" spans="1:15" ht="27" customHeight="1">
      <c r="A161" s="365" t="s">
        <v>178</v>
      </c>
      <c r="B161" s="285" t="s">
        <v>180</v>
      </c>
      <c r="C161" s="319"/>
      <c r="D161" s="36">
        <v>158</v>
      </c>
      <c r="E161" s="238">
        <v>19</v>
      </c>
      <c r="F161" s="238">
        <v>45</v>
      </c>
      <c r="G161" s="238">
        <v>272</v>
      </c>
      <c r="H161" s="241"/>
      <c r="I161" s="241"/>
      <c r="J161" s="238" t="s">
        <v>183</v>
      </c>
      <c r="K161" s="238" t="s">
        <v>184</v>
      </c>
      <c r="L161" s="238">
        <v>295</v>
      </c>
      <c r="M161" s="238" t="s">
        <v>185</v>
      </c>
      <c r="N161" s="242"/>
      <c r="O161" s="242"/>
    </row>
    <row r="162" spans="1:15" ht="13.5" customHeight="1">
      <c r="A162" s="366"/>
      <c r="B162" s="320" t="s">
        <v>69</v>
      </c>
      <c r="C162" s="319"/>
      <c r="D162" s="36">
        <v>159</v>
      </c>
      <c r="E162" s="238">
        <v>8</v>
      </c>
      <c r="F162" s="238">
        <v>20</v>
      </c>
      <c r="G162" s="238">
        <v>60</v>
      </c>
      <c r="H162" s="241"/>
      <c r="I162" s="241"/>
      <c r="J162" s="238">
        <v>20</v>
      </c>
      <c r="K162" s="238"/>
      <c r="L162" s="238">
        <v>15</v>
      </c>
      <c r="M162" s="238"/>
      <c r="N162" s="242"/>
      <c r="O162" s="242"/>
    </row>
    <row r="163" spans="1:15" ht="13.5" customHeight="1">
      <c r="A163" s="366"/>
      <c r="B163" s="285" t="s">
        <v>70</v>
      </c>
      <c r="C163" s="319"/>
      <c r="D163" s="36">
        <v>160</v>
      </c>
      <c r="E163" s="238">
        <v>9</v>
      </c>
      <c r="F163" s="238">
        <v>35</v>
      </c>
      <c r="G163" s="238">
        <v>95</v>
      </c>
      <c r="H163" s="238"/>
      <c r="I163" s="238"/>
      <c r="J163" s="238" t="s">
        <v>186</v>
      </c>
      <c r="K163" s="238" t="s">
        <v>187</v>
      </c>
      <c r="L163" s="238">
        <v>553</v>
      </c>
      <c r="M163" s="238" t="s">
        <v>187</v>
      </c>
      <c r="N163" s="240"/>
      <c r="O163" s="240"/>
    </row>
    <row r="164" spans="1:15" ht="54" customHeight="1">
      <c r="A164" s="366"/>
      <c r="B164" s="285" t="s">
        <v>181</v>
      </c>
      <c r="C164" s="319"/>
      <c r="D164" s="36">
        <v>161</v>
      </c>
      <c r="E164" s="238"/>
      <c r="F164" s="238"/>
      <c r="G164" s="238"/>
      <c r="H164" s="241"/>
      <c r="I164" s="241"/>
      <c r="J164" s="238"/>
      <c r="K164" s="238"/>
      <c r="L164" s="238">
        <v>108</v>
      </c>
      <c r="M164" s="238"/>
      <c r="N164" s="242"/>
      <c r="O164" s="242"/>
    </row>
    <row r="165" spans="1:2" ht="13.5">
      <c r="A165" s="20"/>
      <c r="B165" s="20"/>
    </row>
    <row r="166" spans="1:15" ht="12.75">
      <c r="A166" s="373" t="s">
        <v>182</v>
      </c>
      <c r="B166" s="373"/>
      <c r="C166" s="373"/>
      <c r="D166" s="373"/>
      <c r="E166" s="373"/>
      <c r="F166" s="373"/>
      <c r="G166" s="373"/>
      <c r="H166" s="373"/>
      <c r="I166" s="373"/>
      <c r="J166" s="373"/>
      <c r="K166" s="373"/>
      <c r="L166" s="373"/>
      <c r="M166" s="373"/>
      <c r="N166" s="373"/>
      <c r="O166" s="373"/>
    </row>
    <row r="168" spans="2:15" ht="16.5">
      <c r="B168" s="399" t="s">
        <v>188</v>
      </c>
      <c r="C168" s="323"/>
      <c r="D168" s="323"/>
      <c r="E168" s="323"/>
      <c r="F168" s="323"/>
      <c r="G168" s="323"/>
      <c r="H168" s="323"/>
      <c r="I168" s="323"/>
      <c r="J168" s="323"/>
      <c r="K168" s="323"/>
      <c r="L168" s="323"/>
      <c r="M168" s="323"/>
      <c r="N168" s="323"/>
      <c r="O168" s="323"/>
    </row>
    <row r="171" ht="13.5" customHeight="1"/>
  </sheetData>
  <sheetProtection/>
  <mergeCells count="173">
    <mergeCell ref="B26:C26"/>
    <mergeCell ref="E10:F10"/>
    <mergeCell ref="E11:F11"/>
    <mergeCell ref="A102:K102"/>
    <mergeCell ref="A1:J1"/>
    <mergeCell ref="E8:F8"/>
    <mergeCell ref="E9:F9"/>
    <mergeCell ref="B24:B25"/>
    <mergeCell ref="F33:K33"/>
    <mergeCell ref="F34:F35"/>
    <mergeCell ref="A15:C16"/>
    <mergeCell ref="D15:D16"/>
    <mergeCell ref="E15:E16"/>
    <mergeCell ref="F15:G15"/>
    <mergeCell ref="A17:C17"/>
    <mergeCell ref="A18:A29"/>
    <mergeCell ref="B18:B22"/>
    <mergeCell ref="B23:C23"/>
    <mergeCell ref="B42:B43"/>
    <mergeCell ref="B44:C44"/>
    <mergeCell ref="B27:C27"/>
    <mergeCell ref="B28:C28"/>
    <mergeCell ref="B29:C29"/>
    <mergeCell ref="A30:C30"/>
    <mergeCell ref="A32:L32"/>
    <mergeCell ref="A33:C35"/>
    <mergeCell ref="D33:D35"/>
    <mergeCell ref="E33:E35"/>
    <mergeCell ref="G51:I51"/>
    <mergeCell ref="J51:N51"/>
    <mergeCell ref="G34:G35"/>
    <mergeCell ref="H34:K34"/>
    <mergeCell ref="A36:C36"/>
    <mergeCell ref="A37:A45"/>
    <mergeCell ref="B37:C37"/>
    <mergeCell ref="B38:C38"/>
    <mergeCell ref="B39:B40"/>
    <mergeCell ref="B41:C41"/>
    <mergeCell ref="R51:R52"/>
    <mergeCell ref="S51:S52"/>
    <mergeCell ref="T51:T52"/>
    <mergeCell ref="U51:U52"/>
    <mergeCell ref="B45:C45"/>
    <mergeCell ref="A46:C46"/>
    <mergeCell ref="A50:L50"/>
    <mergeCell ref="A51:D52"/>
    <mergeCell ref="E51:E52"/>
    <mergeCell ref="F51:F52"/>
    <mergeCell ref="V51:V52"/>
    <mergeCell ref="W51:W52"/>
    <mergeCell ref="A53:D53"/>
    <mergeCell ref="A54:A59"/>
    <mergeCell ref="B54:B57"/>
    <mergeCell ref="C54:C55"/>
    <mergeCell ref="C56:C57"/>
    <mergeCell ref="B58:C59"/>
    <mergeCell ref="O51:P51"/>
    <mergeCell ref="Q51:Q52"/>
    <mergeCell ref="A60:A61"/>
    <mergeCell ref="B60:D60"/>
    <mergeCell ref="B61:D61"/>
    <mergeCell ref="A62:D62"/>
    <mergeCell ref="A63:A64"/>
    <mergeCell ref="B63:D63"/>
    <mergeCell ref="B64:D64"/>
    <mergeCell ref="A65:D65"/>
    <mergeCell ref="A66:D66"/>
    <mergeCell ref="A68:W68"/>
    <mergeCell ref="A69:W69"/>
    <mergeCell ref="A70:W70"/>
    <mergeCell ref="A71:W71"/>
    <mergeCell ref="A72:W72"/>
    <mergeCell ref="A73:W73"/>
    <mergeCell ref="A74:W74"/>
    <mergeCell ref="A79:L79"/>
    <mergeCell ref="A80:C82"/>
    <mergeCell ref="D80:D82"/>
    <mergeCell ref="E80:E82"/>
    <mergeCell ref="F80:K80"/>
    <mergeCell ref="F81:F82"/>
    <mergeCell ref="G81:G82"/>
    <mergeCell ref="H81:K81"/>
    <mergeCell ref="A83:C83"/>
    <mergeCell ref="A84:A99"/>
    <mergeCell ref="B84:B85"/>
    <mergeCell ref="B86:B87"/>
    <mergeCell ref="B88:B89"/>
    <mergeCell ref="B90:B91"/>
    <mergeCell ref="B92:B93"/>
    <mergeCell ref="B94:B95"/>
    <mergeCell ref="B96:B97"/>
    <mergeCell ref="B98:B99"/>
    <mergeCell ref="A105:N105"/>
    <mergeCell ref="A106:A109"/>
    <mergeCell ref="B106:B109"/>
    <mergeCell ref="C106:C109"/>
    <mergeCell ref="D106:D109"/>
    <mergeCell ref="E106:H107"/>
    <mergeCell ref="I106:I109"/>
    <mergeCell ref="J106:K107"/>
    <mergeCell ref="E108:E109"/>
    <mergeCell ref="F108:F109"/>
    <mergeCell ref="G108:G109"/>
    <mergeCell ref="H108:H109"/>
    <mergeCell ref="J108:J109"/>
    <mergeCell ref="K108:K109"/>
    <mergeCell ref="A116:K116"/>
    <mergeCell ref="A119:K119"/>
    <mergeCell ref="A120:C121"/>
    <mergeCell ref="D120:D121"/>
    <mergeCell ref="E120:E121"/>
    <mergeCell ref="F120:G120"/>
    <mergeCell ref="A122:C122"/>
    <mergeCell ref="A123:A150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A153:C157"/>
    <mergeCell ref="E153:E157"/>
    <mergeCell ref="F153:I153"/>
    <mergeCell ref="J153:L153"/>
    <mergeCell ref="B144:C144"/>
    <mergeCell ref="B145:C145"/>
    <mergeCell ref="B146:C146"/>
    <mergeCell ref="B147:C147"/>
    <mergeCell ref="B148:C148"/>
    <mergeCell ref="B149:C149"/>
    <mergeCell ref="D153:D157"/>
    <mergeCell ref="B162:C162"/>
    <mergeCell ref="B163:C163"/>
    <mergeCell ref="B164:C164"/>
    <mergeCell ref="M153:O156"/>
    <mergeCell ref="F154:F157"/>
    <mergeCell ref="G154:I156"/>
    <mergeCell ref="J154:J157"/>
    <mergeCell ref="K154:K157"/>
    <mergeCell ref="L154:L157"/>
    <mergeCell ref="A166:O166"/>
    <mergeCell ref="B168:O168"/>
    <mergeCell ref="A161:A164"/>
    <mergeCell ref="B161:C161"/>
    <mergeCell ref="G11:J11"/>
    <mergeCell ref="A158:C158"/>
    <mergeCell ref="A159:A160"/>
    <mergeCell ref="B159:C159"/>
    <mergeCell ref="B160:C160"/>
    <mergeCell ref="B150:C150"/>
    <mergeCell ref="B8:D8"/>
    <mergeCell ref="B9:D9"/>
    <mergeCell ref="B10:D10"/>
    <mergeCell ref="B11:D11"/>
    <mergeCell ref="I2:J2"/>
    <mergeCell ref="G8:J8"/>
    <mergeCell ref="G9:J9"/>
    <mergeCell ref="G10:J10"/>
  </mergeCells>
  <conditionalFormatting sqref="N64">
    <cfRule type="cellIs" priority="36" dxfId="249" operator="lessThan" stopIfTrue="1">
      <formula>SUM($N$65:$N$67)</formula>
    </cfRule>
  </conditionalFormatting>
  <conditionalFormatting sqref="N70">
    <cfRule type="cellIs" priority="35" dxfId="249" operator="lessThan" stopIfTrue="1">
      <formula>$N$71</formula>
    </cfRule>
  </conditionalFormatting>
  <conditionalFormatting sqref="F70">
    <cfRule type="cellIs" priority="34" dxfId="249" operator="lessThan" stopIfTrue="1">
      <formula>$F$71</formula>
    </cfRule>
  </conditionalFormatting>
  <conditionalFormatting sqref="F64">
    <cfRule type="cellIs" priority="33" dxfId="249" operator="lessThan" stopIfTrue="1">
      <formula>SUM($F$65:$F$67)</formula>
    </cfRule>
  </conditionalFormatting>
  <conditionalFormatting sqref="G64">
    <cfRule type="cellIs" priority="32" dxfId="249" operator="lessThan" stopIfTrue="1">
      <formula>"SUMA($G$63:$G$65)"</formula>
    </cfRule>
  </conditionalFormatting>
  <conditionalFormatting sqref="H64">
    <cfRule type="cellIs" priority="31" dxfId="249" operator="lessThan" stopIfTrue="1">
      <formula>SUM($H$65:$H$67)</formula>
    </cfRule>
  </conditionalFormatting>
  <conditionalFormatting sqref="I64">
    <cfRule type="cellIs" priority="30" dxfId="249" operator="lessThan" stopIfTrue="1">
      <formula>SUM($I$65:$I$67)</formula>
    </cfRule>
  </conditionalFormatting>
  <conditionalFormatting sqref="J64">
    <cfRule type="cellIs" priority="29" dxfId="249" operator="lessThan" stopIfTrue="1">
      <formula>SUM($J$65:$J$67)</formula>
    </cfRule>
  </conditionalFormatting>
  <conditionalFormatting sqref="K64">
    <cfRule type="cellIs" priority="28" dxfId="249" operator="lessThan" stopIfTrue="1">
      <formula>SUM($K$65:$K$67)</formula>
    </cfRule>
  </conditionalFormatting>
  <conditionalFormatting sqref="L64">
    <cfRule type="cellIs" priority="27" dxfId="249" operator="lessThan" stopIfTrue="1">
      <formula>SUM($L$65:$L$67)</formula>
    </cfRule>
  </conditionalFormatting>
  <conditionalFormatting sqref="M64">
    <cfRule type="cellIs" priority="26" dxfId="249" operator="lessThan" stopIfTrue="1">
      <formula>SUM($M$65:$M$67)</formula>
    </cfRule>
  </conditionalFormatting>
  <conditionalFormatting sqref="G70">
    <cfRule type="cellIs" priority="25" dxfId="249" operator="lessThan" stopIfTrue="1">
      <formula>$G$71</formula>
    </cfRule>
  </conditionalFormatting>
  <conditionalFormatting sqref="H70">
    <cfRule type="cellIs" priority="24" dxfId="249" operator="lessThan" stopIfTrue="1">
      <formula>$H$71</formula>
    </cfRule>
  </conditionalFormatting>
  <conditionalFormatting sqref="I70">
    <cfRule type="cellIs" priority="23" dxfId="249" operator="lessThan" stopIfTrue="1">
      <formula>$I$71</formula>
    </cfRule>
  </conditionalFormatting>
  <conditionalFormatting sqref="J70">
    <cfRule type="cellIs" priority="22" dxfId="249" operator="lessThan" stopIfTrue="1">
      <formula>$J$71</formula>
    </cfRule>
  </conditionalFormatting>
  <conditionalFormatting sqref="K70">
    <cfRule type="cellIs" priority="21" dxfId="249" operator="lessThan" stopIfTrue="1">
      <formula>$K$71</formula>
    </cfRule>
  </conditionalFormatting>
  <conditionalFormatting sqref="L70">
    <cfRule type="cellIs" priority="20" dxfId="249" operator="lessThan" stopIfTrue="1">
      <formula>$L$71</formula>
    </cfRule>
  </conditionalFormatting>
  <conditionalFormatting sqref="M70">
    <cfRule type="cellIs" priority="19" dxfId="249" operator="lessThan" stopIfTrue="1">
      <formula>$M$71</formula>
    </cfRule>
  </conditionalFormatting>
  <conditionalFormatting sqref="N64">
    <cfRule type="cellIs" priority="18" dxfId="249" operator="lessThan" stopIfTrue="1">
      <formula>SUM($N$30:$N$32)</formula>
    </cfRule>
  </conditionalFormatting>
  <conditionalFormatting sqref="N70">
    <cfRule type="cellIs" priority="17" dxfId="249" operator="lessThan" stopIfTrue="1">
      <formula>$N$36</formula>
    </cfRule>
  </conditionalFormatting>
  <conditionalFormatting sqref="F70">
    <cfRule type="cellIs" priority="16" dxfId="249" operator="lessThan" stopIfTrue="1">
      <formula>$F$36</formula>
    </cfRule>
  </conditionalFormatting>
  <conditionalFormatting sqref="F64">
    <cfRule type="cellIs" priority="15" dxfId="249" operator="lessThan" stopIfTrue="1">
      <formula>SUM($F$30:$F$32)</formula>
    </cfRule>
  </conditionalFormatting>
  <conditionalFormatting sqref="H64">
    <cfRule type="cellIs" priority="13" dxfId="249" operator="lessThan" stopIfTrue="1">
      <formula>SUM($H$30:$H$32)</formula>
    </cfRule>
  </conditionalFormatting>
  <conditionalFormatting sqref="I64">
    <cfRule type="cellIs" priority="12" dxfId="249" operator="lessThan" stopIfTrue="1">
      <formula>SUM($I$30:$I$32)</formula>
    </cfRule>
  </conditionalFormatting>
  <conditionalFormatting sqref="J64">
    <cfRule type="cellIs" priority="11" dxfId="249" operator="lessThan" stopIfTrue="1">
      <formula>SUM($J$30:$J$32)</formula>
    </cfRule>
  </conditionalFormatting>
  <conditionalFormatting sqref="K64">
    <cfRule type="cellIs" priority="10" dxfId="249" operator="lessThan" stopIfTrue="1">
      <formula>SUM($K$30:$K$32)</formula>
    </cfRule>
  </conditionalFormatting>
  <conditionalFormatting sqref="L64">
    <cfRule type="cellIs" priority="9" dxfId="249" operator="lessThan" stopIfTrue="1">
      <formula>SUM($L$30:$L$32)</formula>
    </cfRule>
  </conditionalFormatting>
  <conditionalFormatting sqref="M64">
    <cfRule type="cellIs" priority="8" dxfId="249" operator="lessThan" stopIfTrue="1">
      <formula>SUM($M$30:$M$32)</formula>
    </cfRule>
  </conditionalFormatting>
  <conditionalFormatting sqref="G70">
    <cfRule type="cellIs" priority="7" dxfId="249" operator="lessThan" stopIfTrue="1">
      <formula>$G$36</formula>
    </cfRule>
  </conditionalFormatting>
  <conditionalFormatting sqref="H70">
    <cfRule type="cellIs" priority="6" dxfId="249" operator="lessThan" stopIfTrue="1">
      <formula>$H$36</formula>
    </cfRule>
  </conditionalFormatting>
  <conditionalFormatting sqref="I70">
    <cfRule type="cellIs" priority="5" dxfId="249" operator="lessThan" stopIfTrue="1">
      <formula>$I$36</formula>
    </cfRule>
  </conditionalFormatting>
  <conditionalFormatting sqref="J70">
    <cfRule type="cellIs" priority="4" dxfId="249" operator="lessThan" stopIfTrue="1">
      <formula>$J$36</formula>
    </cfRule>
  </conditionalFormatting>
  <conditionalFormatting sqref="K70">
    <cfRule type="cellIs" priority="3" dxfId="249" operator="lessThan" stopIfTrue="1">
      <formula>$K$36</formula>
    </cfRule>
  </conditionalFormatting>
  <conditionalFormatting sqref="L70">
    <cfRule type="cellIs" priority="2" dxfId="249" operator="lessThan" stopIfTrue="1">
      <formula>$L$36</formula>
    </cfRule>
  </conditionalFormatting>
  <conditionalFormatting sqref="M70">
    <cfRule type="cellIs" priority="1" dxfId="249" operator="lessThan" stopIfTrue="1">
      <formula>$M$36</formula>
    </cfRule>
  </conditionalFormatting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70" r:id="rId1"/>
  <headerFooter alignWithMargins="0">
    <oddFooter>&amp;L&amp;F&amp;R&amp;A</oddFooter>
  </headerFooter>
  <rowBreaks count="3" manualBreakCount="3">
    <brk id="47" max="15" man="1"/>
    <brk id="78" max="15" man="1"/>
    <brk id="116" max="1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UZIS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rasmanova</dc:creator>
  <cp:keywords/>
  <dc:description/>
  <cp:lastModifiedBy>mirka.hladka</cp:lastModifiedBy>
  <cp:lastPrinted>2008-11-21T15:04:45Z</cp:lastPrinted>
  <dcterms:created xsi:type="dcterms:W3CDTF">2007-03-23T09:56:34Z</dcterms:created>
  <dcterms:modified xsi:type="dcterms:W3CDTF">2010-01-20T10:55:38Z</dcterms:modified>
  <cp:category/>
  <cp:version/>
  <cp:contentType/>
  <cp:contentStatus/>
</cp:coreProperties>
</file>